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Avskrivningar Krämaren AB" sheetId="1" r:id="rId1"/>
    <sheet name="Facit" sheetId="2" r:id="rId2"/>
  </sheets>
  <definedNames/>
  <calcPr fullCalcOnLoad="1"/>
</workbook>
</file>

<file path=xl/sharedStrings.xml><?xml version="1.0" encoding="utf-8"?>
<sst xmlns="http://schemas.openxmlformats.org/spreadsheetml/2006/main" count="68" uniqueCount="26">
  <si>
    <t>Företagsekonomi B</t>
  </si>
  <si>
    <t>a)</t>
  </si>
  <si>
    <t>b)</t>
  </si>
  <si>
    <t xml:space="preserve"> </t>
  </si>
  <si>
    <t>Hos Krämaren AB har man tagit fram följande inköpspriser och inköpsår för sina inventarier.</t>
  </si>
  <si>
    <t>År</t>
  </si>
  <si>
    <t>Inventarier</t>
  </si>
  <si>
    <t>Anskaffningsvärde</t>
  </si>
  <si>
    <t>A</t>
  </si>
  <si>
    <t>B</t>
  </si>
  <si>
    <t>C</t>
  </si>
  <si>
    <t>D</t>
  </si>
  <si>
    <t>E</t>
  </si>
  <si>
    <t>Kompletteringsregeln ( 20%-regeln )</t>
  </si>
  <si>
    <t>Anskaffningsår</t>
  </si>
  <si>
    <t>Lägsta värde</t>
  </si>
  <si>
    <t>Lägsta värde enligt kompletteringsregeln</t>
  </si>
  <si>
    <t>om företaget skulle ha sålt inventarien D under 2004 för 12 000 kr</t>
  </si>
  <si>
    <t>Vilket blir inventariernas lägsta tillåtna värde enligt kompletteringsregeln vid bokslutet 2004</t>
  </si>
  <si>
    <t>Vilket blir inventariernas lägsta tillåtna värde enligt kompletteringsregeln vid bokslutet 2004.</t>
  </si>
  <si>
    <t>Besvara frågorna genom att beräkna och fylla i de gula rutorna i tabellerna nedan.</t>
  </si>
  <si>
    <t>Kvarvarande inv. anskaffningsvärden</t>
  </si>
  <si>
    <t>Facit till Övning 3-9 Redovisning</t>
  </si>
  <si>
    <t>Periodiseringar</t>
  </si>
  <si>
    <t>Övning 3-9 Redovisning</t>
  </si>
  <si>
    <t>Avskrivningar av inventarier med kompletteringsregeln hos Krämaren AB.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</si>
</sst>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#,##0\ _k_r"/>
    <numFmt numFmtId="167" formatCode="0.000"/>
    <numFmt numFmtId="168" formatCode="0.0"/>
    <numFmt numFmtId="169" formatCode="0.000000"/>
    <numFmt numFmtId="170" formatCode="0.00000"/>
    <numFmt numFmtId="171" formatCode="0.0000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12" fillId="2" borderId="8" xfId="0" applyNumberFormat="1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  <protection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165" fontId="4" fillId="3" borderId="20" xfId="0" applyNumberFormat="1" applyFont="1" applyFill="1" applyBorder="1" applyAlignment="1" applyProtection="1">
      <alignment horizontal="right" vertical="center" wrapText="1"/>
      <protection/>
    </xf>
    <xf numFmtId="165" fontId="4" fillId="3" borderId="20" xfId="0" applyNumberFormat="1" applyFont="1" applyFill="1" applyBorder="1" applyAlignment="1" applyProtection="1">
      <alignment horizontal="right" vertical="center"/>
      <protection hidden="1"/>
    </xf>
    <xf numFmtId="165" fontId="3" fillId="3" borderId="20" xfId="0" applyNumberFormat="1" applyFont="1" applyFill="1" applyBorder="1" applyAlignment="1" applyProtection="1">
      <alignment horizontal="right" vertical="center" wrapText="1"/>
      <protection/>
    </xf>
    <xf numFmtId="0" fontId="4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5" fontId="4" fillId="3" borderId="25" xfId="0" applyNumberFormat="1" applyFont="1" applyFill="1" applyBorder="1" applyAlignment="1">
      <alignment horizontal="right" vertical="center"/>
    </xf>
    <xf numFmtId="165" fontId="4" fillId="3" borderId="26" xfId="0" applyNumberFormat="1" applyFont="1" applyFill="1" applyBorder="1" applyAlignment="1">
      <alignment horizontal="right" vertical="center"/>
    </xf>
    <xf numFmtId="165" fontId="4" fillId="3" borderId="27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23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165" fontId="4" fillId="2" borderId="16" xfId="0" applyNumberFormat="1" applyFont="1" applyFill="1" applyBorder="1" applyAlignment="1">
      <alignment horizontal="right" vertical="center"/>
    </xf>
    <xf numFmtId="165" fontId="4" fillId="2" borderId="24" xfId="0" applyNumberFormat="1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5.7109375" style="1" customWidth="1"/>
    <col min="4" max="4" width="10.7109375" style="0" customWidth="1"/>
    <col min="5" max="5" width="5.7109375" style="1" customWidth="1"/>
    <col min="6" max="6" width="12.7109375" style="1" customWidth="1"/>
    <col min="7" max="7" width="3.7109375" style="1" customWidth="1"/>
    <col min="8" max="8" width="5.7109375" style="0" customWidth="1"/>
    <col min="9" max="9" width="10.7109375" style="1" customWidth="1"/>
    <col min="10" max="10" width="12.7109375" style="0" customWidth="1"/>
    <col min="11" max="11" width="10.7109375" style="2" customWidth="1"/>
    <col min="12" max="13" width="3.7109375" style="0" customWidth="1"/>
  </cols>
  <sheetData>
    <row r="1" spans="1:15" ht="15.75">
      <c r="A1" s="5" t="s">
        <v>3</v>
      </c>
      <c r="B1" s="5"/>
      <c r="C1" s="3"/>
      <c r="D1" s="4"/>
      <c r="E1" s="5"/>
      <c r="F1" s="5"/>
      <c r="G1" s="5"/>
      <c r="H1" s="5"/>
      <c r="I1" s="5"/>
      <c r="J1" s="6"/>
      <c r="K1" s="5"/>
      <c r="L1" s="5"/>
      <c r="M1" s="5"/>
      <c r="N1" s="5"/>
      <c r="O1" s="7"/>
    </row>
    <row r="2" spans="1:15" s="16" customFormat="1" ht="15.75">
      <c r="A2" s="11"/>
      <c r="B2" s="11"/>
      <c r="C2" s="140" t="s">
        <v>0</v>
      </c>
      <c r="D2" s="140"/>
      <c r="E2" s="140"/>
      <c r="F2" s="11"/>
      <c r="G2" s="11"/>
      <c r="H2" s="11"/>
      <c r="I2" s="14"/>
      <c r="J2" s="11"/>
      <c r="K2" s="11"/>
      <c r="L2" s="11"/>
      <c r="M2" s="11"/>
      <c r="N2" s="14"/>
      <c r="O2" s="23"/>
    </row>
    <row r="3" spans="1:15" s="16" customFormat="1" ht="15.75">
      <c r="A3" s="11"/>
      <c r="B3" s="11"/>
      <c r="C3" s="8"/>
      <c r="D3" s="14"/>
      <c r="E3" s="8"/>
      <c r="F3" s="11"/>
      <c r="G3" s="11"/>
      <c r="H3" s="11"/>
      <c r="I3" s="14"/>
      <c r="J3" s="11"/>
      <c r="K3" s="11"/>
      <c r="L3" s="11"/>
      <c r="M3" s="11"/>
      <c r="N3" s="14"/>
      <c r="O3" s="23"/>
    </row>
    <row r="4" spans="1:15" s="16" customFormat="1" ht="15.75">
      <c r="A4" s="11"/>
      <c r="B4" s="11"/>
      <c r="C4" s="90" t="s">
        <v>24</v>
      </c>
      <c r="D4" s="90"/>
      <c r="E4" s="90"/>
      <c r="F4" s="90"/>
      <c r="G4" s="88"/>
      <c r="H4" s="90" t="s">
        <v>23</v>
      </c>
      <c r="I4" s="90"/>
      <c r="J4" s="90"/>
      <c r="K4" s="88"/>
      <c r="L4" s="11"/>
      <c r="M4" s="11"/>
      <c r="N4" s="14"/>
      <c r="O4" s="23"/>
    </row>
    <row r="5" spans="1:15" s="16" customFormat="1" ht="15.75">
      <c r="A5" s="11"/>
      <c r="B5" s="11"/>
      <c r="C5" s="8"/>
      <c r="D5" s="14"/>
      <c r="E5" s="8"/>
      <c r="F5" s="11"/>
      <c r="G5" s="11"/>
      <c r="H5" s="11"/>
      <c r="I5" s="14"/>
      <c r="J5" s="11"/>
      <c r="K5" s="11"/>
      <c r="L5" s="11"/>
      <c r="M5" s="11"/>
      <c r="N5" s="14"/>
      <c r="O5" s="23"/>
    </row>
    <row r="6" spans="1:15" s="16" customFormat="1" ht="15.75">
      <c r="A6" s="11"/>
      <c r="B6" s="11"/>
      <c r="C6" s="90" t="s">
        <v>25</v>
      </c>
      <c r="D6" s="90"/>
      <c r="E6" s="90"/>
      <c r="F6" s="90"/>
      <c r="G6" s="90"/>
      <c r="H6" s="90"/>
      <c r="I6" s="90"/>
      <c r="J6" s="90"/>
      <c r="K6" s="90"/>
      <c r="L6" s="11"/>
      <c r="M6" s="11"/>
      <c r="N6" s="14"/>
      <c r="O6" s="23"/>
    </row>
    <row r="7" spans="1:15" s="16" customFormat="1" ht="12.75" customHeight="1">
      <c r="A7" s="11"/>
      <c r="B7" s="11"/>
      <c r="C7" s="8"/>
      <c r="D7" s="14"/>
      <c r="E7" s="8"/>
      <c r="F7" s="11"/>
      <c r="G7" s="11"/>
      <c r="H7" s="11"/>
      <c r="I7" s="14"/>
      <c r="J7" s="11"/>
      <c r="K7" s="11"/>
      <c r="L7" s="11"/>
      <c r="M7" s="11"/>
      <c r="N7" s="14"/>
      <c r="O7" s="23"/>
    </row>
    <row r="8" spans="1:15" s="16" customFormat="1" ht="15" customHeight="1">
      <c r="A8" s="11"/>
      <c r="B8" s="11"/>
      <c r="C8" s="135" t="s">
        <v>4</v>
      </c>
      <c r="D8" s="135"/>
      <c r="E8" s="135"/>
      <c r="F8" s="135"/>
      <c r="G8" s="135"/>
      <c r="H8" s="135"/>
      <c r="I8" s="135"/>
      <c r="J8" s="135"/>
      <c r="K8" s="135"/>
      <c r="L8" s="135"/>
      <c r="M8" s="11"/>
      <c r="N8" s="14"/>
      <c r="O8" s="23"/>
    </row>
    <row r="9" spans="1:15" s="16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4"/>
      <c r="O9" s="23"/>
    </row>
    <row r="10" spans="1:13" s="16" customFormat="1" ht="12.75" customHeight="1" thickBot="1">
      <c r="A10" s="11"/>
      <c r="B10" s="11"/>
      <c r="C10" s="11"/>
      <c r="D10" s="8"/>
      <c r="E10" s="11"/>
      <c r="F10" s="8"/>
      <c r="G10" s="8"/>
      <c r="H10" s="8"/>
      <c r="I10" s="8"/>
      <c r="J10" s="11"/>
      <c r="K10" s="11"/>
      <c r="L10" s="15"/>
      <c r="M10" s="15"/>
    </row>
    <row r="11" spans="1:13" s="74" customFormat="1" ht="9.75" customHeight="1">
      <c r="A11" s="11"/>
      <c r="B11" s="11"/>
      <c r="C11" s="35"/>
      <c r="D11" s="36"/>
      <c r="E11" s="70"/>
      <c r="F11" s="70"/>
      <c r="G11" s="36"/>
      <c r="H11" s="71"/>
      <c r="I11" s="72"/>
      <c r="J11" s="73"/>
      <c r="K11" s="37"/>
      <c r="L11" s="11"/>
      <c r="M11" s="11"/>
    </row>
    <row r="12" spans="1:13" s="76" customFormat="1" ht="9.75" customHeight="1">
      <c r="A12" s="24"/>
      <c r="B12" s="24"/>
      <c r="C12" s="136" t="s">
        <v>5</v>
      </c>
      <c r="D12" s="137"/>
      <c r="E12" s="38"/>
      <c r="F12" s="138" t="s">
        <v>6</v>
      </c>
      <c r="G12" s="139"/>
      <c r="H12" s="75"/>
      <c r="I12" s="119" t="s">
        <v>7</v>
      </c>
      <c r="J12" s="120"/>
      <c r="K12" s="121"/>
      <c r="L12" s="24"/>
      <c r="M12" s="24"/>
    </row>
    <row r="13" spans="1:13" s="76" customFormat="1" ht="9.75" customHeight="1" thickBot="1">
      <c r="A13" s="24"/>
      <c r="B13" s="24"/>
      <c r="C13" s="39"/>
      <c r="D13" s="40"/>
      <c r="E13" s="41"/>
      <c r="F13" s="42"/>
      <c r="G13" s="40"/>
      <c r="H13" s="77"/>
      <c r="I13" s="43"/>
      <c r="J13" s="44"/>
      <c r="K13" s="45"/>
      <c r="L13" s="24"/>
      <c r="M13" s="24"/>
    </row>
    <row r="14" spans="1:13" s="76" customFormat="1" ht="9.75" customHeight="1">
      <c r="A14" s="24"/>
      <c r="B14" s="24"/>
      <c r="C14" s="142">
        <v>2001</v>
      </c>
      <c r="D14" s="143"/>
      <c r="E14" s="60"/>
      <c r="F14" s="144" t="s">
        <v>8</v>
      </c>
      <c r="G14" s="143"/>
      <c r="H14" s="71"/>
      <c r="I14" s="145">
        <v>12000</v>
      </c>
      <c r="J14" s="146"/>
      <c r="K14" s="46"/>
      <c r="L14" s="78"/>
      <c r="M14" s="24"/>
    </row>
    <row r="15" spans="1:13" s="76" customFormat="1" ht="9.75" customHeight="1">
      <c r="A15" s="24"/>
      <c r="B15" s="24"/>
      <c r="C15" s="111"/>
      <c r="D15" s="112"/>
      <c r="E15" s="47"/>
      <c r="F15" s="124"/>
      <c r="G15" s="112"/>
      <c r="H15" s="79"/>
      <c r="I15" s="134"/>
      <c r="J15" s="126"/>
      <c r="K15" s="48"/>
      <c r="L15" s="78"/>
      <c r="M15" s="24"/>
    </row>
    <row r="16" spans="1:13" s="76" customFormat="1" ht="9.75" customHeight="1">
      <c r="A16" s="24"/>
      <c r="B16" s="24"/>
      <c r="C16" s="110">
        <v>2002</v>
      </c>
      <c r="D16" s="87"/>
      <c r="E16" s="58"/>
      <c r="F16" s="127" t="s">
        <v>9</v>
      </c>
      <c r="G16" s="87"/>
      <c r="H16" s="80"/>
      <c r="I16" s="132">
        <v>22000</v>
      </c>
      <c r="J16" s="133"/>
      <c r="K16" s="49"/>
      <c r="L16" s="78"/>
      <c r="M16" s="24"/>
    </row>
    <row r="17" spans="1:13" s="76" customFormat="1" ht="9.75" customHeight="1">
      <c r="A17" s="24"/>
      <c r="B17" s="24"/>
      <c r="C17" s="111"/>
      <c r="D17" s="112"/>
      <c r="E17" s="51"/>
      <c r="F17" s="124"/>
      <c r="G17" s="112"/>
      <c r="H17" s="79"/>
      <c r="I17" s="134"/>
      <c r="J17" s="126"/>
      <c r="K17" s="48"/>
      <c r="L17" s="24"/>
      <c r="M17" s="24"/>
    </row>
    <row r="18" spans="1:13" s="76" customFormat="1" ht="9.75" customHeight="1">
      <c r="A18" s="24"/>
      <c r="B18" s="24"/>
      <c r="C18" s="110">
        <v>2003</v>
      </c>
      <c r="D18" s="113"/>
      <c r="E18" s="59"/>
      <c r="F18" s="115" t="s">
        <v>10</v>
      </c>
      <c r="G18" s="115"/>
      <c r="H18" s="80"/>
      <c r="I18" s="125">
        <v>27000</v>
      </c>
      <c r="J18" s="125"/>
      <c r="K18" s="50"/>
      <c r="L18" s="24"/>
      <c r="M18" s="24"/>
    </row>
    <row r="19" spans="1:13" s="62" customFormat="1" ht="9.75" customHeight="1">
      <c r="A19" s="31"/>
      <c r="B19" s="31"/>
      <c r="C19" s="114"/>
      <c r="D19" s="115"/>
      <c r="E19" s="53"/>
      <c r="F19" s="115"/>
      <c r="G19" s="115"/>
      <c r="H19" s="53"/>
      <c r="I19" s="125"/>
      <c r="J19" s="125"/>
      <c r="K19" s="50"/>
      <c r="L19" s="31"/>
      <c r="M19" s="31"/>
    </row>
    <row r="20" spans="1:13" s="62" customFormat="1" ht="9.75" customHeight="1">
      <c r="A20" s="31"/>
      <c r="B20" s="31"/>
      <c r="C20" s="114"/>
      <c r="D20" s="115"/>
      <c r="E20" s="53"/>
      <c r="F20" s="122" t="s">
        <v>11</v>
      </c>
      <c r="G20" s="123"/>
      <c r="H20" s="75"/>
      <c r="I20" s="125">
        <v>32000</v>
      </c>
      <c r="J20" s="125"/>
      <c r="K20" s="50"/>
      <c r="L20" s="31"/>
      <c r="M20" s="31"/>
    </row>
    <row r="21" spans="1:13" s="62" customFormat="1" ht="9.75" customHeight="1">
      <c r="A21" s="31"/>
      <c r="B21" s="31"/>
      <c r="C21" s="111"/>
      <c r="D21" s="116"/>
      <c r="E21" s="52"/>
      <c r="F21" s="124"/>
      <c r="G21" s="112"/>
      <c r="H21" s="79"/>
      <c r="I21" s="126"/>
      <c r="J21" s="126"/>
      <c r="K21" s="48"/>
      <c r="L21" s="31" t="s">
        <v>3</v>
      </c>
      <c r="M21" s="31"/>
    </row>
    <row r="22" spans="1:13" s="62" customFormat="1" ht="9.75" customHeight="1">
      <c r="A22" s="31"/>
      <c r="B22" s="31"/>
      <c r="C22" s="110">
        <v>2004</v>
      </c>
      <c r="D22" s="87"/>
      <c r="E22" s="58"/>
      <c r="F22" s="127" t="s">
        <v>12</v>
      </c>
      <c r="G22" s="87"/>
      <c r="H22" s="59"/>
      <c r="I22" s="129">
        <v>12000</v>
      </c>
      <c r="J22" s="125"/>
      <c r="K22" s="50"/>
      <c r="L22" s="31"/>
      <c r="M22" s="31"/>
    </row>
    <row r="23" spans="1:13" s="62" customFormat="1" ht="9.75" customHeight="1" thickBot="1">
      <c r="A23" s="31"/>
      <c r="B23" s="31"/>
      <c r="C23" s="117"/>
      <c r="D23" s="118"/>
      <c r="E23" s="54"/>
      <c r="F23" s="128"/>
      <c r="G23" s="118"/>
      <c r="H23" s="55"/>
      <c r="I23" s="130"/>
      <c r="J23" s="131"/>
      <c r="K23" s="56"/>
      <c r="L23" s="31"/>
      <c r="M23" s="31"/>
    </row>
    <row r="24" spans="1:13" s="33" customFormat="1" ht="12.75" customHeight="1">
      <c r="A24" s="31"/>
      <c r="B24" s="31"/>
      <c r="C24" s="57"/>
      <c r="D24" s="57"/>
      <c r="E24" s="57"/>
      <c r="F24" s="57"/>
      <c r="G24" s="57"/>
      <c r="H24" s="57"/>
      <c r="I24" s="57"/>
      <c r="J24" s="57"/>
      <c r="K24" s="57"/>
      <c r="L24" s="32"/>
      <c r="M24" s="32"/>
    </row>
    <row r="25" spans="1:13" s="33" customFormat="1" ht="12.75" customHeight="1">
      <c r="A25" s="31"/>
      <c r="B25" s="31"/>
      <c r="C25" s="57"/>
      <c r="D25" s="57"/>
      <c r="E25" s="57"/>
      <c r="F25" s="57"/>
      <c r="G25" s="57"/>
      <c r="H25" s="57"/>
      <c r="I25" s="57"/>
      <c r="J25" s="57"/>
      <c r="K25" s="57"/>
      <c r="L25" s="32"/>
      <c r="M25" s="32"/>
    </row>
    <row r="26" spans="1:13" s="33" customFormat="1" ht="12.75" customHeight="1">
      <c r="A26" s="31"/>
      <c r="B26" s="31"/>
      <c r="C26" s="57"/>
      <c r="D26" s="57"/>
      <c r="E26" s="57"/>
      <c r="F26" s="57"/>
      <c r="G26" s="57"/>
      <c r="H26" s="57"/>
      <c r="I26" s="57"/>
      <c r="J26" s="57"/>
      <c r="K26" s="57"/>
      <c r="L26" s="32"/>
      <c r="M26" s="32"/>
    </row>
    <row r="27" spans="1:13" s="16" customFormat="1" ht="15" customHeight="1">
      <c r="A27" s="15"/>
      <c r="B27" s="11"/>
      <c r="C27" s="91" t="s">
        <v>20</v>
      </c>
      <c r="D27" s="91"/>
      <c r="E27" s="91"/>
      <c r="F27" s="91"/>
      <c r="G27" s="91"/>
      <c r="H27" s="91"/>
      <c r="I27" s="91"/>
      <c r="J27" s="91"/>
      <c r="K27" s="91"/>
      <c r="L27" s="91"/>
      <c r="M27" s="15"/>
    </row>
    <row r="28" spans="3:11" s="57" customFormat="1" ht="12.75" customHeight="1">
      <c r="C28" s="22"/>
      <c r="D28" s="13" t="s">
        <v>3</v>
      </c>
      <c r="E28" s="22"/>
      <c r="F28" s="22"/>
      <c r="G28" s="22"/>
      <c r="H28" s="13"/>
      <c r="I28" s="22"/>
      <c r="J28" s="13"/>
      <c r="K28" s="5"/>
    </row>
    <row r="29" spans="3:12" s="57" customFormat="1" ht="12.75" customHeight="1">
      <c r="C29" s="27"/>
      <c r="D29" s="9"/>
      <c r="E29" s="9"/>
      <c r="F29" s="9"/>
      <c r="G29" s="9"/>
      <c r="H29" s="28"/>
      <c r="I29" s="12"/>
      <c r="J29" s="12"/>
      <c r="K29" s="12"/>
      <c r="L29" s="18"/>
    </row>
    <row r="30" spans="1:13" ht="15" customHeight="1">
      <c r="A30" s="13"/>
      <c r="B30" s="5" t="s">
        <v>1</v>
      </c>
      <c r="C30" s="109" t="s">
        <v>19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3"/>
    </row>
    <row r="31" spans="1:13" ht="12.75" customHeight="1">
      <c r="A31" s="13"/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3"/>
    </row>
    <row r="32" spans="1:13" ht="12.75" customHeight="1" thickBot="1">
      <c r="A32" s="13"/>
      <c r="B32" s="13"/>
      <c r="C32" s="20"/>
      <c r="D32" s="17"/>
      <c r="E32" s="21"/>
      <c r="F32" s="17"/>
      <c r="G32" s="18"/>
      <c r="H32" s="20"/>
      <c r="I32" s="19"/>
      <c r="J32" s="20"/>
      <c r="K32" s="17"/>
      <c r="L32" s="26"/>
      <c r="M32" s="13"/>
    </row>
    <row r="33" spans="1:13" ht="12.75" customHeight="1">
      <c r="A33" s="32"/>
      <c r="B33" s="31"/>
      <c r="C33" s="92"/>
      <c r="D33" s="94" t="s">
        <v>13</v>
      </c>
      <c r="E33" s="94"/>
      <c r="F33" s="94"/>
      <c r="G33" s="94"/>
      <c r="H33" s="94"/>
      <c r="I33" s="94"/>
      <c r="J33" s="94"/>
      <c r="K33" s="96"/>
      <c r="L33" s="32"/>
      <c r="M33" s="32"/>
    </row>
    <row r="34" spans="1:13" ht="12.75" customHeight="1">
      <c r="A34" s="32"/>
      <c r="B34" s="31"/>
      <c r="C34" s="93"/>
      <c r="D34" s="95"/>
      <c r="E34" s="95"/>
      <c r="F34" s="95"/>
      <c r="G34" s="95"/>
      <c r="H34" s="95"/>
      <c r="I34" s="95"/>
      <c r="J34" s="95"/>
      <c r="K34" s="97"/>
      <c r="L34" s="32"/>
      <c r="M34" s="32"/>
    </row>
    <row r="35" spans="1:13" ht="12.75" customHeight="1">
      <c r="A35" s="32"/>
      <c r="B35" s="31"/>
      <c r="C35" s="104"/>
      <c r="D35" s="100"/>
      <c r="E35" s="100"/>
      <c r="F35" s="100"/>
      <c r="G35" s="100"/>
      <c r="H35" s="100"/>
      <c r="I35" s="100"/>
      <c r="J35" s="100"/>
      <c r="K35" s="63"/>
      <c r="L35" s="32"/>
      <c r="M35" s="32"/>
    </row>
    <row r="36" spans="1:13" ht="15" customHeight="1">
      <c r="A36" s="32"/>
      <c r="B36" s="31"/>
      <c r="C36" s="105"/>
      <c r="D36" s="98" t="s">
        <v>14</v>
      </c>
      <c r="E36" s="98"/>
      <c r="F36" s="147" t="s">
        <v>21</v>
      </c>
      <c r="G36" s="147"/>
      <c r="H36" s="147"/>
      <c r="I36" s="98"/>
      <c r="J36" s="98" t="s">
        <v>15</v>
      </c>
      <c r="K36" s="149"/>
      <c r="L36" s="32"/>
      <c r="M36" s="32" t="s">
        <v>3</v>
      </c>
    </row>
    <row r="37" spans="1:13" ht="15" customHeight="1">
      <c r="A37" s="32"/>
      <c r="B37" s="31"/>
      <c r="C37" s="105"/>
      <c r="D37" s="98"/>
      <c r="E37" s="98"/>
      <c r="F37" s="148"/>
      <c r="G37" s="148"/>
      <c r="H37" s="148"/>
      <c r="I37" s="98"/>
      <c r="J37" s="99"/>
      <c r="K37" s="149"/>
      <c r="L37" s="32"/>
      <c r="M37" s="32"/>
    </row>
    <row r="38" spans="1:13" ht="12.75" customHeight="1">
      <c r="A38" s="32"/>
      <c r="B38" s="31"/>
      <c r="C38" s="105"/>
      <c r="D38" s="89">
        <v>2004</v>
      </c>
      <c r="E38" s="89"/>
      <c r="F38" s="101"/>
      <c r="G38" s="102"/>
      <c r="H38" s="103"/>
      <c r="I38" s="65"/>
      <c r="J38" s="84"/>
      <c r="K38" s="64"/>
      <c r="L38" s="32"/>
      <c r="M38" s="32"/>
    </row>
    <row r="39" spans="1:13" ht="12.75" customHeight="1">
      <c r="A39" s="32"/>
      <c r="B39" s="31"/>
      <c r="C39" s="105"/>
      <c r="D39" s="89">
        <v>2003</v>
      </c>
      <c r="E39" s="89"/>
      <c r="F39" s="101"/>
      <c r="G39" s="102"/>
      <c r="H39" s="103"/>
      <c r="I39" s="65"/>
      <c r="J39" s="84"/>
      <c r="K39" s="64"/>
      <c r="L39" s="32"/>
      <c r="M39" s="32"/>
    </row>
    <row r="40" spans="1:13" ht="12.75" customHeight="1">
      <c r="A40" s="32"/>
      <c r="B40" s="31"/>
      <c r="C40" s="105"/>
      <c r="D40" s="89">
        <v>2002</v>
      </c>
      <c r="E40" s="89"/>
      <c r="F40" s="101"/>
      <c r="G40" s="102"/>
      <c r="H40" s="103"/>
      <c r="I40" s="81"/>
      <c r="J40" s="84"/>
      <c r="K40" s="64"/>
      <c r="L40" s="32"/>
      <c r="M40" s="32"/>
    </row>
    <row r="41" spans="1:13" ht="12.75" customHeight="1">
      <c r="A41" s="32"/>
      <c r="B41" s="24"/>
      <c r="C41" s="105"/>
      <c r="D41" s="89">
        <v>2001</v>
      </c>
      <c r="E41" s="89"/>
      <c r="F41" s="101"/>
      <c r="G41" s="102"/>
      <c r="H41" s="103"/>
      <c r="I41" s="82"/>
      <c r="J41" s="85"/>
      <c r="K41" s="64"/>
      <c r="L41" s="29"/>
      <c r="M41" s="32"/>
    </row>
    <row r="42" spans="1:13" ht="15" customHeight="1">
      <c r="A42" s="32"/>
      <c r="B42" s="31"/>
      <c r="C42" s="105"/>
      <c r="D42" s="108" t="s">
        <v>16</v>
      </c>
      <c r="E42" s="108"/>
      <c r="F42" s="108"/>
      <c r="G42" s="108"/>
      <c r="H42" s="108"/>
      <c r="I42" s="81"/>
      <c r="J42" s="86"/>
      <c r="K42" s="83" t="str">
        <f>IF(J42=56200,"R",IF(J42=0," ",IF(J42&lt;&gt;56200,"√",)))</f>
        <v> </v>
      </c>
      <c r="L42" s="32"/>
      <c r="M42" s="32"/>
    </row>
    <row r="43" spans="1:13" ht="12.75" customHeight="1" thickBot="1">
      <c r="A43" s="32"/>
      <c r="B43" s="31"/>
      <c r="C43" s="106"/>
      <c r="D43" s="107"/>
      <c r="E43" s="107"/>
      <c r="F43" s="107"/>
      <c r="G43" s="107"/>
      <c r="H43" s="107"/>
      <c r="I43" s="107"/>
      <c r="J43" s="107"/>
      <c r="K43" s="66"/>
      <c r="L43" s="32"/>
      <c r="M43" s="32"/>
    </row>
    <row r="44" spans="1:13" ht="12.75" customHeight="1">
      <c r="A44" s="32"/>
      <c r="B44" s="31"/>
      <c r="C44" s="25"/>
      <c r="D44" s="26"/>
      <c r="E44" s="26"/>
      <c r="F44" s="26"/>
      <c r="G44" s="26"/>
      <c r="H44" s="26"/>
      <c r="I44" s="67"/>
      <c r="J44" s="68"/>
      <c r="K44" s="26"/>
      <c r="L44" s="32"/>
      <c r="M44" s="32"/>
    </row>
    <row r="45" spans="1:13" ht="12.75" customHeight="1">
      <c r="A45" s="32"/>
      <c r="B45" s="31"/>
      <c r="C45" s="25"/>
      <c r="D45" s="26"/>
      <c r="E45" s="26"/>
      <c r="F45" s="26"/>
      <c r="G45" s="26"/>
      <c r="H45" s="26"/>
      <c r="I45" s="67"/>
      <c r="J45" s="68"/>
      <c r="K45" s="26"/>
      <c r="L45" s="32"/>
      <c r="M45" s="32"/>
    </row>
    <row r="46" spans="1:13" ht="15" customHeight="1">
      <c r="A46" s="32"/>
      <c r="B46" s="31" t="s">
        <v>2</v>
      </c>
      <c r="C46" s="141" t="s">
        <v>18</v>
      </c>
      <c r="D46" s="141"/>
      <c r="E46" s="141"/>
      <c r="F46" s="141"/>
      <c r="G46" s="141"/>
      <c r="H46" s="141"/>
      <c r="I46" s="141"/>
      <c r="J46" s="141"/>
      <c r="K46" s="141"/>
      <c r="L46" s="141"/>
      <c r="M46" s="32"/>
    </row>
    <row r="47" spans="1:13" ht="15" customHeight="1">
      <c r="A47" s="32"/>
      <c r="B47" s="31"/>
      <c r="C47" s="141" t="s">
        <v>17</v>
      </c>
      <c r="D47" s="141"/>
      <c r="E47" s="141"/>
      <c r="F47" s="141"/>
      <c r="G47" s="141"/>
      <c r="H47" s="141"/>
      <c r="I47" s="141"/>
      <c r="J47" s="141"/>
      <c r="K47" s="30"/>
      <c r="L47" s="32"/>
      <c r="M47" s="32"/>
    </row>
    <row r="48" spans="1:13" ht="12.75" customHeight="1">
      <c r="A48" s="32"/>
      <c r="B48" s="31"/>
      <c r="C48" s="61"/>
      <c r="D48" s="61"/>
      <c r="E48" s="61"/>
      <c r="F48" s="61"/>
      <c r="G48" s="61"/>
      <c r="H48" s="61"/>
      <c r="I48" s="61"/>
      <c r="J48" s="69"/>
      <c r="K48" s="30"/>
      <c r="L48" s="32"/>
      <c r="M48" s="32"/>
    </row>
    <row r="49" spans="1:13" ht="12.75" customHeight="1" thickBot="1">
      <c r="A49" s="32"/>
      <c r="B49" s="31"/>
      <c r="C49" s="61"/>
      <c r="D49" s="61"/>
      <c r="E49" s="61"/>
      <c r="F49" s="61"/>
      <c r="G49" s="61"/>
      <c r="H49" s="61"/>
      <c r="I49" s="61"/>
      <c r="J49" s="69"/>
      <c r="K49" s="30"/>
      <c r="L49" s="32"/>
      <c r="M49" s="32"/>
    </row>
    <row r="50" spans="1:13" ht="12.75" customHeight="1">
      <c r="A50" s="32"/>
      <c r="B50" s="31"/>
      <c r="C50" s="92"/>
      <c r="D50" s="94" t="s">
        <v>13</v>
      </c>
      <c r="E50" s="94"/>
      <c r="F50" s="94"/>
      <c r="G50" s="94"/>
      <c r="H50" s="94"/>
      <c r="I50" s="94"/>
      <c r="J50" s="94"/>
      <c r="K50" s="96"/>
      <c r="L50" s="32"/>
      <c r="M50" s="32"/>
    </row>
    <row r="51" spans="1:13" ht="12.75" customHeight="1">
      <c r="A51" s="32"/>
      <c r="B51" s="31"/>
      <c r="C51" s="93"/>
      <c r="D51" s="95"/>
      <c r="E51" s="95"/>
      <c r="F51" s="95"/>
      <c r="G51" s="95"/>
      <c r="H51" s="95"/>
      <c r="I51" s="95"/>
      <c r="J51" s="95"/>
      <c r="K51" s="97"/>
      <c r="L51" s="32"/>
      <c r="M51" s="32"/>
    </row>
    <row r="52" spans="1:13" ht="12.75" customHeight="1">
      <c r="A52" s="32"/>
      <c r="B52" s="31"/>
      <c r="C52" s="104"/>
      <c r="D52" s="100"/>
      <c r="E52" s="100"/>
      <c r="F52" s="100"/>
      <c r="G52" s="100"/>
      <c r="H52" s="100"/>
      <c r="I52" s="100"/>
      <c r="J52" s="100"/>
      <c r="K52" s="63"/>
      <c r="L52" s="32"/>
      <c r="M52" s="32"/>
    </row>
    <row r="53" spans="1:13" ht="15" customHeight="1">
      <c r="A53" s="32"/>
      <c r="B53" s="31"/>
      <c r="C53" s="105"/>
      <c r="D53" s="98" t="s">
        <v>14</v>
      </c>
      <c r="E53" s="98"/>
      <c r="F53" s="147" t="s">
        <v>21</v>
      </c>
      <c r="G53" s="147"/>
      <c r="H53" s="147"/>
      <c r="I53" s="98"/>
      <c r="J53" s="98" t="s">
        <v>15</v>
      </c>
      <c r="K53" s="149"/>
      <c r="L53" s="32"/>
      <c r="M53" s="32"/>
    </row>
    <row r="54" spans="1:13" ht="15" customHeight="1">
      <c r="A54" s="32"/>
      <c r="B54" s="31"/>
      <c r="C54" s="105"/>
      <c r="D54" s="98"/>
      <c r="E54" s="98"/>
      <c r="F54" s="148"/>
      <c r="G54" s="148"/>
      <c r="H54" s="148"/>
      <c r="I54" s="98"/>
      <c r="J54" s="99"/>
      <c r="K54" s="149"/>
      <c r="L54" s="32"/>
      <c r="M54" s="32"/>
    </row>
    <row r="55" spans="1:13" ht="12.75" customHeight="1">
      <c r="A55" s="32"/>
      <c r="B55" s="31"/>
      <c r="C55" s="105"/>
      <c r="D55" s="89">
        <v>2004</v>
      </c>
      <c r="E55" s="89"/>
      <c r="F55" s="101"/>
      <c r="G55" s="102"/>
      <c r="H55" s="103"/>
      <c r="I55" s="65"/>
      <c r="J55" s="84"/>
      <c r="K55" s="64"/>
      <c r="L55" s="32"/>
      <c r="M55" s="32"/>
    </row>
    <row r="56" spans="1:13" ht="12.75" customHeight="1">
      <c r="A56" s="32"/>
      <c r="B56" s="31"/>
      <c r="C56" s="105"/>
      <c r="D56" s="89">
        <v>2003</v>
      </c>
      <c r="E56" s="89"/>
      <c r="F56" s="101"/>
      <c r="G56" s="102"/>
      <c r="H56" s="103"/>
      <c r="I56" s="65"/>
      <c r="J56" s="84"/>
      <c r="K56" s="64"/>
      <c r="L56" s="32"/>
      <c r="M56" s="32"/>
    </row>
    <row r="57" spans="1:13" ht="12.75" customHeight="1">
      <c r="A57" s="32"/>
      <c r="B57" s="31"/>
      <c r="C57" s="105"/>
      <c r="D57" s="89">
        <v>2002</v>
      </c>
      <c r="E57" s="89"/>
      <c r="F57" s="101"/>
      <c r="G57" s="102"/>
      <c r="H57" s="103"/>
      <c r="I57" s="81"/>
      <c r="J57" s="84"/>
      <c r="K57" s="64"/>
      <c r="L57" s="32"/>
      <c r="M57" s="32"/>
    </row>
    <row r="58" spans="1:13" ht="12.75" customHeight="1">
      <c r="A58" s="32"/>
      <c r="B58" s="31"/>
      <c r="C58" s="105"/>
      <c r="D58" s="89">
        <v>2001</v>
      </c>
      <c r="E58" s="89"/>
      <c r="F58" s="101"/>
      <c r="G58" s="102"/>
      <c r="H58" s="103"/>
      <c r="I58" s="82"/>
      <c r="J58" s="85"/>
      <c r="K58" s="64"/>
      <c r="L58" s="32"/>
      <c r="M58" s="32"/>
    </row>
    <row r="59" spans="1:13" ht="15" customHeight="1">
      <c r="A59" s="32"/>
      <c r="B59" s="31"/>
      <c r="C59" s="105"/>
      <c r="D59" s="108" t="s">
        <v>16</v>
      </c>
      <c r="E59" s="108"/>
      <c r="F59" s="108"/>
      <c r="G59" s="108"/>
      <c r="H59" s="108"/>
      <c r="I59" s="81"/>
      <c r="J59" s="86"/>
      <c r="K59" s="83" t="str">
        <f>IF(J59=37000,"R",IF(J59=0," ",IF(J59&lt;&gt;37000,"√",)))</f>
        <v> </v>
      </c>
      <c r="L59" s="32"/>
      <c r="M59" s="32"/>
    </row>
    <row r="60" spans="1:13" ht="12.75" customHeight="1" thickBot="1">
      <c r="A60" s="32"/>
      <c r="B60" s="31"/>
      <c r="C60" s="106"/>
      <c r="D60" s="107"/>
      <c r="E60" s="107"/>
      <c r="F60" s="107"/>
      <c r="G60" s="107"/>
      <c r="H60" s="107"/>
      <c r="I60" s="107"/>
      <c r="J60" s="107"/>
      <c r="K60" s="66"/>
      <c r="L60" s="32"/>
      <c r="M60" s="32"/>
    </row>
    <row r="61" spans="1:13" ht="12.75" customHeight="1">
      <c r="A61" s="32"/>
      <c r="B61" s="31"/>
      <c r="C61" s="34" t="s">
        <v>3</v>
      </c>
      <c r="D61" s="32"/>
      <c r="E61" s="34"/>
      <c r="F61" s="34"/>
      <c r="G61" s="34"/>
      <c r="H61" s="32"/>
      <c r="I61" s="34"/>
      <c r="J61" s="32"/>
      <c r="K61" s="31"/>
      <c r="L61" s="32"/>
      <c r="M61" s="32"/>
    </row>
  </sheetData>
  <sheetProtection password="CC4C" sheet="1" objects="1" scenarios="1"/>
  <protectedRanges>
    <protectedRange sqref="J55:J59" name="Omr?de4"/>
    <protectedRange sqref="J38:J42" name="Omr?de2"/>
    <protectedRange sqref="F38:H41" name="Omr?de1"/>
    <protectedRange sqref="F55:H58" name="Omr?de3"/>
  </protectedRanges>
  <mergeCells count="66">
    <mergeCell ref="F36:H37"/>
    <mergeCell ref="I36:I37"/>
    <mergeCell ref="K36:K37"/>
    <mergeCell ref="F53:H54"/>
    <mergeCell ref="I53:I54"/>
    <mergeCell ref="K53:K54"/>
    <mergeCell ref="F40:H40"/>
    <mergeCell ref="D42:H42"/>
    <mergeCell ref="D40:E40"/>
    <mergeCell ref="C2:E2"/>
    <mergeCell ref="I18:J19"/>
    <mergeCell ref="C47:J47"/>
    <mergeCell ref="C46:L46"/>
    <mergeCell ref="D43:J43"/>
    <mergeCell ref="C14:D15"/>
    <mergeCell ref="F14:G15"/>
    <mergeCell ref="I14:J15"/>
    <mergeCell ref="F16:G17"/>
    <mergeCell ref="C6:K6"/>
    <mergeCell ref="C8:L8"/>
    <mergeCell ref="C12:D12"/>
    <mergeCell ref="F12:G12"/>
    <mergeCell ref="C35:C43"/>
    <mergeCell ref="D35:J35"/>
    <mergeCell ref="D36:E37"/>
    <mergeCell ref="J36:J37"/>
    <mergeCell ref="D41:E41"/>
    <mergeCell ref="F41:H41"/>
    <mergeCell ref="D38:E38"/>
    <mergeCell ref="F38:H38"/>
    <mergeCell ref="D39:E39"/>
    <mergeCell ref="F39:H39"/>
    <mergeCell ref="C16:D17"/>
    <mergeCell ref="C18:D21"/>
    <mergeCell ref="C22:D23"/>
    <mergeCell ref="I12:K12"/>
    <mergeCell ref="F20:G21"/>
    <mergeCell ref="I20:J21"/>
    <mergeCell ref="F22:G23"/>
    <mergeCell ref="I22:J23"/>
    <mergeCell ref="F18:G19"/>
    <mergeCell ref="I16:J17"/>
    <mergeCell ref="C33:C34"/>
    <mergeCell ref="D33:J34"/>
    <mergeCell ref="K33:K34"/>
    <mergeCell ref="C30:L30"/>
    <mergeCell ref="F55:H55"/>
    <mergeCell ref="D56:E56"/>
    <mergeCell ref="F56:H56"/>
    <mergeCell ref="C52:C60"/>
    <mergeCell ref="D60:J60"/>
    <mergeCell ref="F57:H57"/>
    <mergeCell ref="D58:E58"/>
    <mergeCell ref="F58:H58"/>
    <mergeCell ref="D59:H59"/>
    <mergeCell ref="D57:E57"/>
    <mergeCell ref="D55:E55"/>
    <mergeCell ref="C4:F4"/>
    <mergeCell ref="H4:J4"/>
    <mergeCell ref="C27:L27"/>
    <mergeCell ref="C50:C51"/>
    <mergeCell ref="D50:J51"/>
    <mergeCell ref="K50:K51"/>
    <mergeCell ref="J53:J54"/>
    <mergeCell ref="D52:J52"/>
    <mergeCell ref="D53:E54"/>
  </mergeCells>
  <printOptions gridLines="1"/>
  <pageMargins left="0.5905511811023623" right="0.3937007874015748" top="0.5905511811023623" bottom="0.1968503937007874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5.7109375" style="1" customWidth="1"/>
    <col min="4" max="4" width="10.7109375" style="0" customWidth="1"/>
    <col min="5" max="5" width="5.7109375" style="1" customWidth="1"/>
    <col min="6" max="6" width="12.7109375" style="1" customWidth="1"/>
    <col min="7" max="7" width="3.7109375" style="1" customWidth="1"/>
    <col min="8" max="8" width="5.7109375" style="0" customWidth="1"/>
    <col min="9" max="9" width="10.7109375" style="1" customWidth="1"/>
    <col min="10" max="10" width="12.7109375" style="0" customWidth="1"/>
    <col min="11" max="11" width="10.7109375" style="2" customWidth="1"/>
    <col min="12" max="13" width="3.7109375" style="0" customWidth="1"/>
  </cols>
  <sheetData>
    <row r="1" spans="1:15" ht="15.75">
      <c r="A1" s="5" t="s">
        <v>3</v>
      </c>
      <c r="B1" s="5"/>
      <c r="C1" s="3"/>
      <c r="D1" s="4"/>
      <c r="E1" s="5"/>
      <c r="F1" s="5"/>
      <c r="G1" s="5"/>
      <c r="H1" s="5"/>
      <c r="I1" s="5"/>
      <c r="J1" s="6"/>
      <c r="K1" s="5"/>
      <c r="L1" s="5"/>
      <c r="M1" s="5"/>
      <c r="N1" s="5"/>
      <c r="O1" s="7"/>
    </row>
    <row r="2" spans="1:15" s="16" customFormat="1" ht="15.75">
      <c r="A2" s="11"/>
      <c r="B2" s="11"/>
      <c r="C2" s="140" t="s">
        <v>0</v>
      </c>
      <c r="D2" s="140"/>
      <c r="E2" s="140"/>
      <c r="F2" s="11"/>
      <c r="G2" s="11"/>
      <c r="H2" s="11"/>
      <c r="I2" s="14"/>
      <c r="J2" s="11"/>
      <c r="K2" s="11"/>
      <c r="L2" s="11"/>
      <c r="M2" s="11"/>
      <c r="N2" s="14"/>
      <c r="O2" s="23"/>
    </row>
    <row r="3" spans="1:15" s="16" customFormat="1" ht="15.75">
      <c r="A3" s="11"/>
      <c r="B3" s="11"/>
      <c r="C3" s="8"/>
      <c r="D3" s="14"/>
      <c r="E3" s="8"/>
      <c r="F3" s="11"/>
      <c r="G3" s="11"/>
      <c r="H3" s="11"/>
      <c r="I3" s="14"/>
      <c r="J3" s="11"/>
      <c r="K3" s="11"/>
      <c r="L3" s="11"/>
      <c r="M3" s="11"/>
      <c r="N3" s="14"/>
      <c r="O3" s="23"/>
    </row>
    <row r="4" spans="1:15" s="16" customFormat="1" ht="15.75">
      <c r="A4" s="11"/>
      <c r="B4" s="11"/>
      <c r="C4" s="90" t="s">
        <v>22</v>
      </c>
      <c r="D4" s="90"/>
      <c r="E4" s="90"/>
      <c r="F4" s="90"/>
      <c r="G4" s="88"/>
      <c r="H4" s="90" t="s">
        <v>23</v>
      </c>
      <c r="I4" s="90"/>
      <c r="J4" s="90"/>
      <c r="K4" s="88"/>
      <c r="L4" s="88"/>
      <c r="M4" s="11"/>
      <c r="N4" s="14"/>
      <c r="O4" s="23"/>
    </row>
    <row r="5" spans="1:15" s="16" customFormat="1" ht="15.75">
      <c r="A5" s="11"/>
      <c r="B5" s="11"/>
      <c r="C5" s="8"/>
      <c r="D5" s="14"/>
      <c r="E5" s="8"/>
      <c r="F5" s="11"/>
      <c r="G5" s="11"/>
      <c r="H5" s="11"/>
      <c r="I5" s="14"/>
      <c r="J5" s="11"/>
      <c r="K5" s="11"/>
      <c r="L5" s="11"/>
      <c r="M5" s="11"/>
      <c r="N5" s="14"/>
      <c r="O5" s="23"/>
    </row>
    <row r="6" spans="1:15" s="16" customFormat="1" ht="15.75">
      <c r="A6" s="11"/>
      <c r="B6" s="11"/>
      <c r="C6" s="90" t="s">
        <v>25</v>
      </c>
      <c r="D6" s="90"/>
      <c r="E6" s="90"/>
      <c r="F6" s="90"/>
      <c r="G6" s="90"/>
      <c r="H6" s="90"/>
      <c r="I6" s="90"/>
      <c r="J6" s="90"/>
      <c r="K6" s="90"/>
      <c r="L6" s="88"/>
      <c r="M6" s="11"/>
      <c r="N6" s="14"/>
      <c r="O6" s="23"/>
    </row>
    <row r="7" spans="1:15" s="16" customFormat="1" ht="12.75" customHeight="1">
      <c r="A7" s="11"/>
      <c r="B7" s="11"/>
      <c r="C7" s="8"/>
      <c r="D7" s="14"/>
      <c r="E7" s="8"/>
      <c r="F7" s="11"/>
      <c r="G7" s="11"/>
      <c r="H7" s="11"/>
      <c r="I7" s="14"/>
      <c r="J7" s="11"/>
      <c r="K7" s="11"/>
      <c r="L7" s="11"/>
      <c r="M7" s="11"/>
      <c r="N7" s="14"/>
      <c r="O7" s="23"/>
    </row>
    <row r="8" spans="1:15" s="16" customFormat="1" ht="15" customHeight="1">
      <c r="A8" s="11"/>
      <c r="B8" s="11"/>
      <c r="C8" s="135" t="s">
        <v>4</v>
      </c>
      <c r="D8" s="135"/>
      <c r="E8" s="135"/>
      <c r="F8" s="135"/>
      <c r="G8" s="135"/>
      <c r="H8" s="135"/>
      <c r="I8" s="135"/>
      <c r="J8" s="135"/>
      <c r="K8" s="135"/>
      <c r="L8" s="135"/>
      <c r="M8" s="11"/>
      <c r="N8" s="14"/>
      <c r="O8" s="23"/>
    </row>
    <row r="9" spans="1:15" s="16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4"/>
      <c r="O9" s="23"/>
    </row>
    <row r="10" spans="1:13" s="16" customFormat="1" ht="12.75" customHeight="1" thickBot="1">
      <c r="A10" s="11"/>
      <c r="B10" s="11"/>
      <c r="C10" s="11"/>
      <c r="D10" s="8"/>
      <c r="E10" s="11"/>
      <c r="F10" s="8"/>
      <c r="G10" s="8"/>
      <c r="H10" s="8"/>
      <c r="I10" s="8"/>
      <c r="J10" s="11"/>
      <c r="K10" s="11"/>
      <c r="L10" s="15"/>
      <c r="M10" s="15"/>
    </row>
    <row r="11" spans="1:13" s="74" customFormat="1" ht="9.75" customHeight="1">
      <c r="A11" s="11"/>
      <c r="B11" s="11"/>
      <c r="C11" s="35"/>
      <c r="D11" s="36"/>
      <c r="E11" s="70"/>
      <c r="F11" s="70"/>
      <c r="G11" s="36"/>
      <c r="H11" s="71"/>
      <c r="I11" s="72"/>
      <c r="J11" s="73"/>
      <c r="K11" s="37"/>
      <c r="L11" s="11"/>
      <c r="M11" s="11"/>
    </row>
    <row r="12" spans="1:13" s="76" customFormat="1" ht="9.75" customHeight="1">
      <c r="A12" s="24"/>
      <c r="B12" s="24"/>
      <c r="C12" s="136" t="s">
        <v>5</v>
      </c>
      <c r="D12" s="137"/>
      <c r="E12" s="38"/>
      <c r="F12" s="138" t="s">
        <v>6</v>
      </c>
      <c r="G12" s="139"/>
      <c r="H12" s="75"/>
      <c r="I12" s="119" t="s">
        <v>7</v>
      </c>
      <c r="J12" s="120"/>
      <c r="K12" s="121"/>
      <c r="L12" s="24"/>
      <c r="M12" s="24"/>
    </row>
    <row r="13" spans="1:13" s="76" customFormat="1" ht="9.75" customHeight="1" thickBot="1">
      <c r="A13" s="24"/>
      <c r="B13" s="24"/>
      <c r="C13" s="39"/>
      <c r="D13" s="40"/>
      <c r="E13" s="41"/>
      <c r="F13" s="42"/>
      <c r="G13" s="40"/>
      <c r="H13" s="77"/>
      <c r="I13" s="43"/>
      <c r="J13" s="44"/>
      <c r="K13" s="45"/>
      <c r="L13" s="24"/>
      <c r="M13" s="24"/>
    </row>
    <row r="14" spans="1:13" s="76" customFormat="1" ht="9.75" customHeight="1">
      <c r="A14" s="24"/>
      <c r="B14" s="24"/>
      <c r="C14" s="142">
        <v>2001</v>
      </c>
      <c r="D14" s="143"/>
      <c r="E14" s="60"/>
      <c r="F14" s="144" t="s">
        <v>8</v>
      </c>
      <c r="G14" s="143"/>
      <c r="H14" s="71"/>
      <c r="I14" s="145">
        <v>12000</v>
      </c>
      <c r="J14" s="146"/>
      <c r="K14" s="46"/>
      <c r="L14" s="78"/>
      <c r="M14" s="24"/>
    </row>
    <row r="15" spans="1:13" s="76" customFormat="1" ht="9.75" customHeight="1">
      <c r="A15" s="24"/>
      <c r="B15" s="24"/>
      <c r="C15" s="111"/>
      <c r="D15" s="112"/>
      <c r="E15" s="47"/>
      <c r="F15" s="124"/>
      <c r="G15" s="112"/>
      <c r="H15" s="79"/>
      <c r="I15" s="134"/>
      <c r="J15" s="126"/>
      <c r="K15" s="48"/>
      <c r="L15" s="78"/>
      <c r="M15" s="24"/>
    </row>
    <row r="16" spans="1:13" s="76" customFormat="1" ht="9.75" customHeight="1">
      <c r="A16" s="24"/>
      <c r="B16" s="24"/>
      <c r="C16" s="110">
        <v>2002</v>
      </c>
      <c r="D16" s="87"/>
      <c r="E16" s="58"/>
      <c r="F16" s="127" t="s">
        <v>9</v>
      </c>
      <c r="G16" s="87"/>
      <c r="H16" s="80"/>
      <c r="I16" s="132">
        <v>22000</v>
      </c>
      <c r="J16" s="133"/>
      <c r="K16" s="49"/>
      <c r="L16" s="78"/>
      <c r="M16" s="24"/>
    </row>
    <row r="17" spans="1:13" s="76" customFormat="1" ht="9.75" customHeight="1">
      <c r="A17" s="24"/>
      <c r="B17" s="24"/>
      <c r="C17" s="111"/>
      <c r="D17" s="112"/>
      <c r="E17" s="51"/>
      <c r="F17" s="124"/>
      <c r="G17" s="112"/>
      <c r="H17" s="79"/>
      <c r="I17" s="134"/>
      <c r="J17" s="126"/>
      <c r="K17" s="48"/>
      <c r="L17" s="24"/>
      <c r="M17" s="24"/>
    </row>
    <row r="18" spans="1:13" s="76" customFormat="1" ht="9.75" customHeight="1">
      <c r="A18" s="24"/>
      <c r="B18" s="24"/>
      <c r="C18" s="110">
        <v>2003</v>
      </c>
      <c r="D18" s="113"/>
      <c r="E18" s="59"/>
      <c r="F18" s="115" t="s">
        <v>10</v>
      </c>
      <c r="G18" s="115"/>
      <c r="H18" s="80"/>
      <c r="I18" s="125">
        <v>27000</v>
      </c>
      <c r="J18" s="125"/>
      <c r="K18" s="50"/>
      <c r="L18" s="24"/>
      <c r="M18" s="24"/>
    </row>
    <row r="19" spans="1:13" s="62" customFormat="1" ht="9.75" customHeight="1">
      <c r="A19" s="31"/>
      <c r="B19" s="31"/>
      <c r="C19" s="114"/>
      <c r="D19" s="115"/>
      <c r="E19" s="53"/>
      <c r="F19" s="115"/>
      <c r="G19" s="115"/>
      <c r="H19" s="53"/>
      <c r="I19" s="125"/>
      <c r="J19" s="125"/>
      <c r="K19" s="50"/>
      <c r="L19" s="31"/>
      <c r="M19" s="31"/>
    </row>
    <row r="20" spans="1:13" s="62" customFormat="1" ht="9.75" customHeight="1">
      <c r="A20" s="31"/>
      <c r="B20" s="31"/>
      <c r="C20" s="114"/>
      <c r="D20" s="115"/>
      <c r="E20" s="53"/>
      <c r="F20" s="122" t="s">
        <v>11</v>
      </c>
      <c r="G20" s="123"/>
      <c r="H20" s="75"/>
      <c r="I20" s="125">
        <v>32000</v>
      </c>
      <c r="J20" s="125"/>
      <c r="K20" s="50"/>
      <c r="L20" s="31"/>
      <c r="M20" s="31"/>
    </row>
    <row r="21" spans="1:13" s="62" customFormat="1" ht="9.75" customHeight="1">
      <c r="A21" s="31"/>
      <c r="B21" s="31"/>
      <c r="C21" s="111"/>
      <c r="D21" s="116"/>
      <c r="E21" s="52"/>
      <c r="F21" s="124"/>
      <c r="G21" s="112"/>
      <c r="H21" s="79"/>
      <c r="I21" s="126"/>
      <c r="J21" s="126"/>
      <c r="K21" s="48"/>
      <c r="L21" s="31" t="s">
        <v>3</v>
      </c>
      <c r="M21" s="31"/>
    </row>
    <row r="22" spans="1:13" s="62" customFormat="1" ht="9.75" customHeight="1">
      <c r="A22" s="31"/>
      <c r="B22" s="31"/>
      <c r="C22" s="110">
        <v>2004</v>
      </c>
      <c r="D22" s="87"/>
      <c r="E22" s="58"/>
      <c r="F22" s="127" t="s">
        <v>12</v>
      </c>
      <c r="G22" s="87"/>
      <c r="H22" s="59"/>
      <c r="I22" s="129">
        <v>12000</v>
      </c>
      <c r="J22" s="125"/>
      <c r="K22" s="50"/>
      <c r="L22" s="31"/>
      <c r="M22" s="31"/>
    </row>
    <row r="23" spans="1:13" s="62" customFormat="1" ht="9.75" customHeight="1" thickBot="1">
      <c r="A23" s="31"/>
      <c r="B23" s="31"/>
      <c r="C23" s="117"/>
      <c r="D23" s="118"/>
      <c r="E23" s="54"/>
      <c r="F23" s="128"/>
      <c r="G23" s="118"/>
      <c r="H23" s="55"/>
      <c r="I23" s="130"/>
      <c r="J23" s="131"/>
      <c r="K23" s="56"/>
      <c r="L23" s="31"/>
      <c r="M23" s="31"/>
    </row>
    <row r="24" spans="1:13" s="33" customFormat="1" ht="12.75" customHeight="1">
      <c r="A24" s="31"/>
      <c r="B24" s="31"/>
      <c r="C24" s="57"/>
      <c r="D24" s="57"/>
      <c r="E24" s="57"/>
      <c r="F24" s="57"/>
      <c r="G24" s="57"/>
      <c r="H24" s="57"/>
      <c r="I24" s="57"/>
      <c r="J24" s="57"/>
      <c r="K24" s="57"/>
      <c r="L24" s="32"/>
      <c r="M24" s="32"/>
    </row>
    <row r="25" spans="1:13" s="33" customFormat="1" ht="12.75" customHeight="1">
      <c r="A25" s="31"/>
      <c r="B25" s="31"/>
      <c r="C25" s="57"/>
      <c r="D25" s="57"/>
      <c r="E25" s="57"/>
      <c r="F25" s="57"/>
      <c r="G25" s="57"/>
      <c r="H25" s="57"/>
      <c r="I25" s="57"/>
      <c r="J25" s="57"/>
      <c r="K25" s="57"/>
      <c r="L25" s="32"/>
      <c r="M25" s="32"/>
    </row>
    <row r="26" spans="1:13" s="33" customFormat="1" ht="12.75" customHeight="1">
      <c r="A26" s="31"/>
      <c r="B26" s="31"/>
      <c r="C26" s="57"/>
      <c r="D26" s="57"/>
      <c r="E26" s="57"/>
      <c r="F26" s="57"/>
      <c r="G26" s="57"/>
      <c r="H26" s="57"/>
      <c r="I26" s="57"/>
      <c r="J26" s="57"/>
      <c r="K26" s="57"/>
      <c r="L26" s="32"/>
      <c r="M26" s="32"/>
    </row>
    <row r="27" spans="1:13" s="16" customFormat="1" ht="15" customHeight="1">
      <c r="A27" s="15"/>
      <c r="B27" s="11"/>
      <c r="C27" s="91" t="s">
        <v>20</v>
      </c>
      <c r="D27" s="91"/>
      <c r="E27" s="91"/>
      <c r="F27" s="91"/>
      <c r="G27" s="91"/>
      <c r="H27" s="91"/>
      <c r="I27" s="91"/>
      <c r="J27" s="91"/>
      <c r="K27" s="91"/>
      <c r="L27" s="91"/>
      <c r="M27" s="15"/>
    </row>
    <row r="28" spans="3:11" s="57" customFormat="1" ht="12.75" customHeight="1">
      <c r="C28" s="22"/>
      <c r="D28" s="13" t="s">
        <v>3</v>
      </c>
      <c r="E28" s="22"/>
      <c r="F28" s="22"/>
      <c r="G28" s="22"/>
      <c r="H28" s="13"/>
      <c r="I28" s="22"/>
      <c r="J28" s="13"/>
      <c r="K28" s="5"/>
    </row>
    <row r="29" spans="3:12" s="57" customFormat="1" ht="12.75" customHeight="1">
      <c r="C29" s="27"/>
      <c r="D29" s="9"/>
      <c r="E29" s="9"/>
      <c r="F29" s="9"/>
      <c r="G29" s="9"/>
      <c r="H29" s="28"/>
      <c r="I29" s="12"/>
      <c r="J29" s="12"/>
      <c r="K29" s="12"/>
      <c r="L29" s="18"/>
    </row>
    <row r="30" spans="1:13" ht="15" customHeight="1">
      <c r="A30" s="13"/>
      <c r="B30" s="5" t="s">
        <v>1</v>
      </c>
      <c r="C30" s="109" t="s">
        <v>19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3"/>
    </row>
    <row r="31" spans="1:13" ht="12.75" customHeight="1">
      <c r="A31" s="13"/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3"/>
    </row>
    <row r="32" spans="1:13" ht="12.75" customHeight="1" thickBot="1">
      <c r="A32" s="13"/>
      <c r="B32" s="13"/>
      <c r="C32" s="20"/>
      <c r="D32" s="17"/>
      <c r="E32" s="21"/>
      <c r="F32" s="17"/>
      <c r="G32" s="18"/>
      <c r="H32" s="20"/>
      <c r="I32" s="19"/>
      <c r="J32" s="20"/>
      <c r="K32" s="17"/>
      <c r="L32" s="26"/>
      <c r="M32" s="13"/>
    </row>
    <row r="33" spans="1:13" ht="12.75" customHeight="1">
      <c r="A33" s="32"/>
      <c r="B33" s="31"/>
      <c r="C33" s="92"/>
      <c r="D33" s="94" t="s">
        <v>13</v>
      </c>
      <c r="E33" s="94"/>
      <c r="F33" s="94"/>
      <c r="G33" s="94"/>
      <c r="H33" s="94"/>
      <c r="I33" s="94"/>
      <c r="J33" s="94"/>
      <c r="K33" s="96"/>
      <c r="L33" s="32"/>
      <c r="M33" s="32"/>
    </row>
    <row r="34" spans="1:13" ht="12.75" customHeight="1">
      <c r="A34" s="32"/>
      <c r="B34" s="31"/>
      <c r="C34" s="93"/>
      <c r="D34" s="95"/>
      <c r="E34" s="95"/>
      <c r="F34" s="95"/>
      <c r="G34" s="95"/>
      <c r="H34" s="95"/>
      <c r="I34" s="95"/>
      <c r="J34" s="95"/>
      <c r="K34" s="97"/>
      <c r="L34" s="32"/>
      <c r="M34" s="32"/>
    </row>
    <row r="35" spans="1:13" ht="12.75" customHeight="1">
      <c r="A35" s="32"/>
      <c r="B35" s="31"/>
      <c r="C35" s="104"/>
      <c r="D35" s="100"/>
      <c r="E35" s="100"/>
      <c r="F35" s="100"/>
      <c r="G35" s="100"/>
      <c r="H35" s="100"/>
      <c r="I35" s="100"/>
      <c r="J35" s="100"/>
      <c r="K35" s="63"/>
      <c r="L35" s="32"/>
      <c r="M35" s="32"/>
    </row>
    <row r="36" spans="1:13" ht="15" customHeight="1">
      <c r="A36" s="32"/>
      <c r="B36" s="31"/>
      <c r="C36" s="105"/>
      <c r="D36" s="98" t="s">
        <v>14</v>
      </c>
      <c r="E36" s="98"/>
      <c r="F36" s="147" t="s">
        <v>21</v>
      </c>
      <c r="G36" s="147"/>
      <c r="H36" s="147"/>
      <c r="I36" s="98"/>
      <c r="J36" s="98" t="s">
        <v>15</v>
      </c>
      <c r="K36" s="149"/>
      <c r="L36" s="32"/>
      <c r="M36" s="32" t="s">
        <v>3</v>
      </c>
    </row>
    <row r="37" spans="1:13" ht="15" customHeight="1">
      <c r="A37" s="32"/>
      <c r="B37" s="31"/>
      <c r="C37" s="105"/>
      <c r="D37" s="98"/>
      <c r="E37" s="98"/>
      <c r="F37" s="148"/>
      <c r="G37" s="148"/>
      <c r="H37" s="148"/>
      <c r="I37" s="98"/>
      <c r="J37" s="99"/>
      <c r="K37" s="149"/>
      <c r="L37" s="32"/>
      <c r="M37" s="32"/>
    </row>
    <row r="38" spans="1:13" ht="12.75" customHeight="1">
      <c r="A38" s="32"/>
      <c r="B38" s="31"/>
      <c r="C38" s="105"/>
      <c r="D38" s="89">
        <v>2004</v>
      </c>
      <c r="E38" s="89"/>
      <c r="F38" s="101">
        <f>I22</f>
        <v>12000</v>
      </c>
      <c r="G38" s="102"/>
      <c r="H38" s="103"/>
      <c r="I38" s="65"/>
      <c r="J38" s="84">
        <f>0.8*F38</f>
        <v>9600</v>
      </c>
      <c r="K38" s="64"/>
      <c r="L38" s="32"/>
      <c r="M38" s="32"/>
    </row>
    <row r="39" spans="1:13" ht="12.75" customHeight="1">
      <c r="A39" s="32"/>
      <c r="B39" s="31"/>
      <c r="C39" s="105"/>
      <c r="D39" s="89">
        <v>2003</v>
      </c>
      <c r="E39" s="89"/>
      <c r="F39" s="101">
        <f>SUM(I18:J21)</f>
        <v>59000</v>
      </c>
      <c r="G39" s="102"/>
      <c r="H39" s="103"/>
      <c r="I39" s="65"/>
      <c r="J39" s="84">
        <f>0.6*F39</f>
        <v>35400</v>
      </c>
      <c r="K39" s="64"/>
      <c r="L39" s="32"/>
      <c r="M39" s="32"/>
    </row>
    <row r="40" spans="1:13" ht="12.75" customHeight="1">
      <c r="A40" s="32"/>
      <c r="B40" s="31"/>
      <c r="C40" s="105"/>
      <c r="D40" s="89">
        <v>2002</v>
      </c>
      <c r="E40" s="89"/>
      <c r="F40" s="101">
        <f>I16</f>
        <v>22000</v>
      </c>
      <c r="G40" s="102"/>
      <c r="H40" s="103"/>
      <c r="I40" s="81"/>
      <c r="J40" s="84">
        <f>0.4*F40</f>
        <v>8800</v>
      </c>
      <c r="K40" s="64"/>
      <c r="L40" s="32"/>
      <c r="M40" s="32"/>
    </row>
    <row r="41" spans="1:13" ht="12.75" customHeight="1">
      <c r="A41" s="32"/>
      <c r="B41" s="24"/>
      <c r="C41" s="105"/>
      <c r="D41" s="89">
        <v>2001</v>
      </c>
      <c r="E41" s="89"/>
      <c r="F41" s="101">
        <f>I14</f>
        <v>12000</v>
      </c>
      <c r="G41" s="102"/>
      <c r="H41" s="103"/>
      <c r="I41" s="82"/>
      <c r="J41" s="85">
        <f>0.2*F41</f>
        <v>2400</v>
      </c>
      <c r="K41" s="64"/>
      <c r="L41" s="29"/>
      <c r="M41" s="32"/>
    </row>
    <row r="42" spans="1:13" ht="15" customHeight="1">
      <c r="A42" s="32"/>
      <c r="B42" s="31"/>
      <c r="C42" s="105"/>
      <c r="D42" s="108" t="s">
        <v>16</v>
      </c>
      <c r="E42" s="108"/>
      <c r="F42" s="108"/>
      <c r="G42" s="108"/>
      <c r="H42" s="108"/>
      <c r="I42" s="81"/>
      <c r="J42" s="86">
        <f>SUM(J38:J41)</f>
        <v>56200</v>
      </c>
      <c r="K42" s="83" t="str">
        <f>IF(J42=56200,"R",IF(J42=0," ",IF(J42&lt;&gt;56200,"√",)))</f>
        <v>R</v>
      </c>
      <c r="L42" s="32"/>
      <c r="M42" s="32"/>
    </row>
    <row r="43" spans="1:13" ht="12.75" customHeight="1" thickBot="1">
      <c r="A43" s="32"/>
      <c r="B43" s="31"/>
      <c r="C43" s="106"/>
      <c r="D43" s="107"/>
      <c r="E43" s="107"/>
      <c r="F43" s="107"/>
      <c r="G43" s="107"/>
      <c r="H43" s="107"/>
      <c r="I43" s="107"/>
      <c r="J43" s="107"/>
      <c r="K43" s="66"/>
      <c r="L43" s="32"/>
      <c r="M43" s="32"/>
    </row>
    <row r="44" spans="1:13" ht="12.75" customHeight="1">
      <c r="A44" s="32"/>
      <c r="B44" s="31"/>
      <c r="C44" s="25"/>
      <c r="D44" s="26"/>
      <c r="E44" s="26"/>
      <c r="F44" s="26"/>
      <c r="G44" s="26"/>
      <c r="H44" s="26"/>
      <c r="I44" s="67"/>
      <c r="J44" s="68"/>
      <c r="K44" s="26"/>
      <c r="L44" s="32"/>
      <c r="M44" s="32"/>
    </row>
    <row r="45" spans="1:13" ht="12.75" customHeight="1">
      <c r="A45" s="32"/>
      <c r="B45" s="31"/>
      <c r="C45" s="25"/>
      <c r="D45" s="26"/>
      <c r="E45" s="26"/>
      <c r="F45" s="26"/>
      <c r="G45" s="26"/>
      <c r="H45" s="26"/>
      <c r="I45" s="67"/>
      <c r="J45" s="68"/>
      <c r="K45" s="26"/>
      <c r="L45" s="32"/>
      <c r="M45" s="32"/>
    </row>
    <row r="46" spans="1:13" ht="15" customHeight="1">
      <c r="A46" s="32"/>
      <c r="B46" s="31" t="s">
        <v>2</v>
      </c>
      <c r="C46" s="141" t="s">
        <v>18</v>
      </c>
      <c r="D46" s="141"/>
      <c r="E46" s="141"/>
      <c r="F46" s="141"/>
      <c r="G46" s="141"/>
      <c r="H46" s="141"/>
      <c r="I46" s="141"/>
      <c r="J46" s="141"/>
      <c r="K46" s="141"/>
      <c r="L46" s="141"/>
      <c r="M46" s="32"/>
    </row>
    <row r="47" spans="1:13" ht="15" customHeight="1">
      <c r="A47" s="32"/>
      <c r="B47" s="31"/>
      <c r="C47" s="141" t="s">
        <v>17</v>
      </c>
      <c r="D47" s="141"/>
      <c r="E47" s="141"/>
      <c r="F47" s="141"/>
      <c r="G47" s="141"/>
      <c r="H47" s="141"/>
      <c r="I47" s="141"/>
      <c r="J47" s="141"/>
      <c r="K47" s="30"/>
      <c r="L47" s="32"/>
      <c r="M47" s="32"/>
    </row>
    <row r="48" spans="1:13" ht="12.75" customHeight="1">
      <c r="A48" s="32"/>
      <c r="B48" s="31"/>
      <c r="C48" s="61"/>
      <c r="D48" s="61"/>
      <c r="E48" s="61"/>
      <c r="F48" s="61"/>
      <c r="G48" s="61"/>
      <c r="H48" s="61"/>
      <c r="I48" s="61"/>
      <c r="J48" s="69"/>
      <c r="K48" s="30"/>
      <c r="L48" s="32"/>
      <c r="M48" s="32"/>
    </row>
    <row r="49" spans="1:13" ht="12.75" customHeight="1" thickBot="1">
      <c r="A49" s="32"/>
      <c r="B49" s="31"/>
      <c r="C49" s="61"/>
      <c r="D49" s="61"/>
      <c r="E49" s="61"/>
      <c r="F49" s="61"/>
      <c r="G49" s="61"/>
      <c r="H49" s="61"/>
      <c r="I49" s="61"/>
      <c r="J49" s="69"/>
      <c r="K49" s="30"/>
      <c r="L49" s="32"/>
      <c r="M49" s="32"/>
    </row>
    <row r="50" spans="1:13" ht="12.75" customHeight="1">
      <c r="A50" s="32"/>
      <c r="B50" s="31"/>
      <c r="C50" s="92"/>
      <c r="D50" s="94" t="s">
        <v>13</v>
      </c>
      <c r="E50" s="94"/>
      <c r="F50" s="94"/>
      <c r="G50" s="94"/>
      <c r="H50" s="94"/>
      <c r="I50" s="94"/>
      <c r="J50" s="94"/>
      <c r="K50" s="96"/>
      <c r="L50" s="32"/>
      <c r="M50" s="32"/>
    </row>
    <row r="51" spans="1:13" ht="12.75" customHeight="1">
      <c r="A51" s="32"/>
      <c r="B51" s="31"/>
      <c r="C51" s="93"/>
      <c r="D51" s="95"/>
      <c r="E51" s="95"/>
      <c r="F51" s="95"/>
      <c r="G51" s="95"/>
      <c r="H51" s="95"/>
      <c r="I51" s="95"/>
      <c r="J51" s="95"/>
      <c r="K51" s="97"/>
      <c r="L51" s="32"/>
      <c r="M51" s="32"/>
    </row>
    <row r="52" spans="1:13" ht="12.75" customHeight="1">
      <c r="A52" s="32"/>
      <c r="B52" s="31"/>
      <c r="C52" s="104"/>
      <c r="D52" s="100"/>
      <c r="E52" s="100"/>
      <c r="F52" s="100"/>
      <c r="G52" s="100"/>
      <c r="H52" s="100"/>
      <c r="I52" s="100"/>
      <c r="J52" s="100"/>
      <c r="K52" s="63"/>
      <c r="L52" s="32"/>
      <c r="M52" s="32"/>
    </row>
    <row r="53" spans="1:13" ht="15" customHeight="1">
      <c r="A53" s="32"/>
      <c r="B53" s="31"/>
      <c r="C53" s="105"/>
      <c r="D53" s="98" t="s">
        <v>14</v>
      </c>
      <c r="E53" s="98"/>
      <c r="F53" s="147" t="s">
        <v>21</v>
      </c>
      <c r="G53" s="147"/>
      <c r="H53" s="147"/>
      <c r="I53" s="98"/>
      <c r="J53" s="98" t="s">
        <v>15</v>
      </c>
      <c r="K53" s="149"/>
      <c r="L53" s="32"/>
      <c r="M53" s="32"/>
    </row>
    <row r="54" spans="1:13" ht="15" customHeight="1">
      <c r="A54" s="32"/>
      <c r="B54" s="31"/>
      <c r="C54" s="105"/>
      <c r="D54" s="98"/>
      <c r="E54" s="98"/>
      <c r="F54" s="148"/>
      <c r="G54" s="148"/>
      <c r="H54" s="148"/>
      <c r="I54" s="98"/>
      <c r="J54" s="99"/>
      <c r="K54" s="149"/>
      <c r="L54" s="32"/>
      <c r="M54" s="32"/>
    </row>
    <row r="55" spans="1:13" ht="12.75" customHeight="1">
      <c r="A55" s="32"/>
      <c r="B55" s="31"/>
      <c r="C55" s="105"/>
      <c r="D55" s="89">
        <v>2004</v>
      </c>
      <c r="E55" s="89"/>
      <c r="F55" s="101">
        <f>I22</f>
        <v>12000</v>
      </c>
      <c r="G55" s="102"/>
      <c r="H55" s="103"/>
      <c r="I55" s="65"/>
      <c r="J55" s="84">
        <f>0.8*F55</f>
        <v>9600</v>
      </c>
      <c r="K55" s="64"/>
      <c r="L55" s="32"/>
      <c r="M55" s="32"/>
    </row>
    <row r="56" spans="1:13" ht="12.75" customHeight="1">
      <c r="A56" s="32"/>
      <c r="B56" s="31"/>
      <c r="C56" s="105"/>
      <c r="D56" s="89">
        <v>2003</v>
      </c>
      <c r="E56" s="89"/>
      <c r="F56" s="101">
        <f>I18</f>
        <v>27000</v>
      </c>
      <c r="G56" s="102"/>
      <c r="H56" s="103"/>
      <c r="I56" s="65"/>
      <c r="J56" s="84">
        <f>0.6*F56</f>
        <v>16200</v>
      </c>
      <c r="K56" s="64"/>
      <c r="L56" s="32"/>
      <c r="M56" s="32"/>
    </row>
    <row r="57" spans="1:13" ht="12.75" customHeight="1">
      <c r="A57" s="32"/>
      <c r="B57" s="31"/>
      <c r="C57" s="105"/>
      <c r="D57" s="89">
        <v>2002</v>
      </c>
      <c r="E57" s="89"/>
      <c r="F57" s="101">
        <f>I16</f>
        <v>22000</v>
      </c>
      <c r="G57" s="102"/>
      <c r="H57" s="103"/>
      <c r="I57" s="81"/>
      <c r="J57" s="84">
        <f>0.4*F57</f>
        <v>8800</v>
      </c>
      <c r="K57" s="64"/>
      <c r="L57" s="32"/>
      <c r="M57" s="32"/>
    </row>
    <row r="58" spans="1:13" ht="12.75" customHeight="1">
      <c r="A58" s="32"/>
      <c r="B58" s="31"/>
      <c r="C58" s="105"/>
      <c r="D58" s="89">
        <v>2001</v>
      </c>
      <c r="E58" s="89"/>
      <c r="F58" s="101">
        <f>I14</f>
        <v>12000</v>
      </c>
      <c r="G58" s="102"/>
      <c r="H58" s="103"/>
      <c r="I58" s="82"/>
      <c r="J58" s="85">
        <f>0.2*F58</f>
        <v>2400</v>
      </c>
      <c r="K58" s="64"/>
      <c r="L58" s="32"/>
      <c r="M58" s="32"/>
    </row>
    <row r="59" spans="1:13" ht="15" customHeight="1">
      <c r="A59" s="32"/>
      <c r="B59" s="31"/>
      <c r="C59" s="105"/>
      <c r="D59" s="108" t="s">
        <v>16</v>
      </c>
      <c r="E59" s="108"/>
      <c r="F59" s="108"/>
      <c r="G59" s="108"/>
      <c r="H59" s="108"/>
      <c r="I59" s="81"/>
      <c r="J59" s="86">
        <f>SUM(J55:J58)</f>
        <v>37000</v>
      </c>
      <c r="K59" s="83" t="str">
        <f>IF(J59=37000,"R",IF(J59=0," ",IF(J59&lt;&gt;37000,"√",)))</f>
        <v>R</v>
      </c>
      <c r="L59" s="32"/>
      <c r="M59" s="32"/>
    </row>
    <row r="60" spans="1:13" ht="12.75" customHeight="1" thickBot="1">
      <c r="A60" s="32"/>
      <c r="B60" s="31"/>
      <c r="C60" s="106"/>
      <c r="D60" s="107"/>
      <c r="E60" s="107"/>
      <c r="F60" s="107"/>
      <c r="G60" s="107"/>
      <c r="H60" s="107"/>
      <c r="I60" s="107"/>
      <c r="J60" s="107"/>
      <c r="K60" s="66"/>
      <c r="L60" s="32"/>
      <c r="M60" s="32"/>
    </row>
    <row r="61" spans="1:13" ht="12.75" customHeight="1">
      <c r="A61" s="32"/>
      <c r="B61" s="31"/>
      <c r="C61" s="34" t="s">
        <v>3</v>
      </c>
      <c r="D61" s="32"/>
      <c r="E61" s="34"/>
      <c r="F61" s="34"/>
      <c r="G61" s="34"/>
      <c r="H61" s="32"/>
      <c r="I61" s="34"/>
      <c r="J61" s="32"/>
      <c r="K61" s="31"/>
      <c r="L61" s="32"/>
      <c r="M61" s="32"/>
    </row>
  </sheetData>
  <sheetProtection password="CC4C" sheet="1" objects="1" scenarios="1"/>
  <mergeCells count="66">
    <mergeCell ref="K36:K37"/>
    <mergeCell ref="I53:I54"/>
    <mergeCell ref="K53:K54"/>
    <mergeCell ref="J36:J37"/>
    <mergeCell ref="D43:J43"/>
    <mergeCell ref="C46:L46"/>
    <mergeCell ref="C47:J47"/>
    <mergeCell ref="C2:E2"/>
    <mergeCell ref="C35:C43"/>
    <mergeCell ref="D35:J35"/>
    <mergeCell ref="D36:E37"/>
    <mergeCell ref="C14:D15"/>
    <mergeCell ref="F14:G15"/>
    <mergeCell ref="I14:J15"/>
    <mergeCell ref="F36:H37"/>
    <mergeCell ref="C16:D17"/>
    <mergeCell ref="I36:I37"/>
    <mergeCell ref="F16:G17"/>
    <mergeCell ref="C8:L8"/>
    <mergeCell ref="C12:D12"/>
    <mergeCell ref="F12:G12"/>
    <mergeCell ref="I12:K12"/>
    <mergeCell ref="I16:J17"/>
    <mergeCell ref="C22:D23"/>
    <mergeCell ref="F22:G23"/>
    <mergeCell ref="I22:J23"/>
    <mergeCell ref="C18:D21"/>
    <mergeCell ref="F18:G19"/>
    <mergeCell ref="I18:J19"/>
    <mergeCell ref="F20:G21"/>
    <mergeCell ref="I20:J21"/>
    <mergeCell ref="C30:L30"/>
    <mergeCell ref="C33:C34"/>
    <mergeCell ref="D33:J34"/>
    <mergeCell ref="K33:K34"/>
    <mergeCell ref="D38:E38"/>
    <mergeCell ref="F38:H38"/>
    <mergeCell ref="D39:E39"/>
    <mergeCell ref="F39:H39"/>
    <mergeCell ref="D56:E56"/>
    <mergeCell ref="D40:E40"/>
    <mergeCell ref="F40:H40"/>
    <mergeCell ref="D41:E41"/>
    <mergeCell ref="F41:H41"/>
    <mergeCell ref="F53:H54"/>
    <mergeCell ref="D42:H42"/>
    <mergeCell ref="F58:H58"/>
    <mergeCell ref="C50:C51"/>
    <mergeCell ref="D50:J51"/>
    <mergeCell ref="K50:K51"/>
    <mergeCell ref="C52:C60"/>
    <mergeCell ref="D52:J52"/>
    <mergeCell ref="D53:E54"/>
    <mergeCell ref="J53:J54"/>
    <mergeCell ref="D55:E55"/>
    <mergeCell ref="F55:H55"/>
    <mergeCell ref="D59:H59"/>
    <mergeCell ref="D60:J60"/>
    <mergeCell ref="C4:F4"/>
    <mergeCell ref="H4:J4"/>
    <mergeCell ref="C27:L27"/>
    <mergeCell ref="C6:K6"/>
    <mergeCell ref="F56:H56"/>
    <mergeCell ref="D57:E57"/>
    <mergeCell ref="F57:H57"/>
    <mergeCell ref="D58:E58"/>
  </mergeCells>
  <printOptions gridLines="1"/>
  <pageMargins left="0.5905511811023623" right="0.3937007874015748" top="0.5905511811023623" bottom="0.1968503937007874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2005-04-06T09:56:46Z</cp:lastPrinted>
  <dcterms:created xsi:type="dcterms:W3CDTF">2005-02-21T15:21:34Z</dcterms:created>
  <dcterms:modified xsi:type="dcterms:W3CDTF">2005-05-30T14:28:23Z</dcterms:modified>
  <cp:category/>
  <cp:version/>
  <cp:contentType/>
  <cp:contentStatus/>
</cp:coreProperties>
</file>