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Studiearbete 2 Uppgift 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<sst xmlns="http://schemas.openxmlformats.org/spreadsheetml/2006/main" count="38" uniqueCount="31">
  <si>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Företagsekonomi B</t>
  </si>
  <si>
    <t>Balansräkning</t>
  </si>
  <si>
    <t>Inventarier</t>
  </si>
  <si>
    <t>Banklån</t>
  </si>
  <si>
    <t>Kassa</t>
  </si>
  <si>
    <t>Leverantörsskulder</t>
  </si>
  <si>
    <t>Årets resultat</t>
  </si>
  <si>
    <t>Bank</t>
  </si>
  <si>
    <t>Resultaträkning</t>
  </si>
  <si>
    <t>Firma Snöskottning har följande Resultat- och Balansräkning från föregående år:</t>
  </si>
  <si>
    <t>Försäljning</t>
  </si>
  <si>
    <t>Varuinköp</t>
  </si>
  <si>
    <t>Hyra</t>
  </si>
  <si>
    <t>Utgiftsräntor</t>
  </si>
  <si>
    <t>Övriga utgifter</t>
  </si>
  <si>
    <t>Inkomsträntor</t>
  </si>
  <si>
    <t>Eget kapital</t>
  </si>
  <si>
    <t>Beräkna och ange följande:</t>
  </si>
  <si>
    <t>a)</t>
  </si>
  <si>
    <t>b)</t>
  </si>
  <si>
    <t>c)</t>
  </si>
  <si>
    <t>d)</t>
  </si>
  <si>
    <t>e)</t>
  </si>
  <si>
    <t>f)</t>
  </si>
  <si>
    <t>Balansomslutning</t>
  </si>
  <si>
    <t>Det egna kapitalet vid årets slut</t>
  </si>
  <si>
    <t>Det främmande kapitalet vid årets slut</t>
  </si>
  <si>
    <t>Årets omsättning</t>
  </si>
  <si>
    <t>Var man hittar årets resultat på Balansräkningen</t>
  </si>
  <si>
    <t xml:space="preserve"> </t>
  </si>
  <si>
    <t>Studiearbete 2 Uppgift 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</si>
</sst>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6" fontId="4" fillId="2" borderId="6" xfId="0" applyNumberFormat="1" applyFont="1" applyFill="1" applyBorder="1" applyAlignment="1">
      <alignment horizontal="center"/>
    </xf>
    <xf numFmtId="6" fontId="4" fillId="2" borderId="7" xfId="0" applyNumberFormat="1" applyFont="1" applyFill="1" applyBorder="1" applyAlignment="1">
      <alignment horizontal="center"/>
    </xf>
    <xf numFmtId="6" fontId="4" fillId="2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8.7109375" style="1" customWidth="1"/>
    <col min="4" max="4" width="8.7109375" style="0" customWidth="1"/>
    <col min="5" max="5" width="10.7109375" style="1" customWidth="1"/>
    <col min="6" max="6" width="8.7109375" style="1" customWidth="1"/>
    <col min="7" max="7" width="8.7109375" style="0" customWidth="1"/>
    <col min="8" max="8" width="10.7109375" style="1" customWidth="1"/>
    <col min="9" max="9" width="8.7109375" style="0" customWidth="1"/>
    <col min="10" max="10" width="3.7109375" style="0" customWidth="1"/>
    <col min="11" max="11" width="5.7109375" style="0" customWidth="1"/>
    <col min="12" max="13" width="3.7109375" style="0" customWidth="1"/>
  </cols>
  <sheetData>
    <row r="1" spans="1:17" ht="15.75">
      <c r="A1" s="5"/>
      <c r="B1" s="5"/>
      <c r="C1" s="3"/>
      <c r="D1" s="4"/>
      <c r="E1" s="5"/>
      <c r="F1" s="5"/>
      <c r="G1" s="5"/>
      <c r="H1" s="5"/>
      <c r="I1" s="6"/>
      <c r="J1" s="6"/>
      <c r="K1" s="7"/>
      <c r="L1" s="7"/>
      <c r="M1" s="5"/>
      <c r="N1" s="5"/>
      <c r="O1" s="5"/>
      <c r="P1" s="5"/>
      <c r="Q1" s="8"/>
    </row>
    <row r="2" spans="1:17" ht="18.75">
      <c r="A2" s="5"/>
      <c r="B2" s="5"/>
      <c r="C2" s="30" t="s">
        <v>0</v>
      </c>
      <c r="D2" s="30"/>
      <c r="E2" s="30"/>
      <c r="F2" s="5"/>
      <c r="G2" s="5"/>
      <c r="H2" s="6"/>
      <c r="I2" s="7"/>
      <c r="J2" s="7"/>
      <c r="K2" s="5"/>
      <c r="L2" s="5"/>
      <c r="M2" s="5"/>
      <c r="N2" s="5"/>
      <c r="O2" s="5"/>
      <c r="P2" s="6"/>
      <c r="Q2" s="9"/>
    </row>
    <row r="3" spans="1:17" ht="15.75">
      <c r="A3" s="5"/>
      <c r="B3" s="5"/>
      <c r="C3" s="3"/>
      <c r="D3" s="6"/>
      <c r="E3" s="3"/>
      <c r="F3" s="5"/>
      <c r="G3" s="5"/>
      <c r="H3" s="6"/>
      <c r="I3" s="7"/>
      <c r="J3" s="7"/>
      <c r="K3" s="5"/>
      <c r="L3" s="5"/>
      <c r="M3" s="5"/>
      <c r="N3" s="5"/>
      <c r="O3" s="5"/>
      <c r="P3" s="6"/>
      <c r="Q3" s="9"/>
    </row>
    <row r="4" spans="1:17" ht="15.75">
      <c r="A4" s="5"/>
      <c r="B4" s="5"/>
      <c r="C4" s="3" t="s">
        <v>30</v>
      </c>
      <c r="D4" s="6"/>
      <c r="E4" s="3"/>
      <c r="F4" s="5"/>
      <c r="G4" s="5"/>
      <c r="H4" s="6"/>
      <c r="I4" s="7"/>
      <c r="J4" s="7"/>
      <c r="K4" s="5"/>
      <c r="L4" s="5"/>
      <c r="M4" s="5"/>
      <c r="N4" s="5"/>
      <c r="O4" s="5"/>
      <c r="P4" s="6"/>
      <c r="Q4" s="9"/>
    </row>
    <row r="5" spans="1:17" ht="15.75">
      <c r="A5" s="5"/>
      <c r="B5" s="5"/>
      <c r="C5" s="3"/>
      <c r="D5" s="6"/>
      <c r="E5" s="3"/>
      <c r="F5" s="5"/>
      <c r="G5" s="5"/>
      <c r="H5" s="6"/>
      <c r="I5" s="7"/>
      <c r="J5" s="7"/>
      <c r="K5" s="5"/>
      <c r="L5" s="5"/>
      <c r="M5" s="5"/>
      <c r="N5" s="5"/>
      <c r="O5" s="5"/>
      <c r="P5" s="6"/>
      <c r="Q5" s="9"/>
    </row>
    <row r="6" spans="1:17" ht="15.75">
      <c r="A6" s="5"/>
      <c r="B6" s="5"/>
      <c r="C6" s="3"/>
      <c r="D6" s="6"/>
      <c r="E6" s="3"/>
      <c r="F6" s="5"/>
      <c r="G6" s="5"/>
      <c r="H6" s="6"/>
      <c r="I6" s="7"/>
      <c r="J6" s="7"/>
      <c r="K6" s="5"/>
      <c r="L6" s="5"/>
      <c r="M6" s="5"/>
      <c r="N6" s="5"/>
      <c r="O6" s="5"/>
      <c r="P6" s="6"/>
      <c r="Q6" s="9"/>
    </row>
    <row r="7" spans="1:17" ht="15.75">
      <c r="A7" s="5"/>
      <c r="B7" s="5"/>
      <c r="C7" s="5" t="s">
        <v>9</v>
      </c>
      <c r="D7" s="6"/>
      <c r="E7" s="3"/>
      <c r="F7" s="5"/>
      <c r="G7" s="5"/>
      <c r="H7" s="6"/>
      <c r="I7" s="7"/>
      <c r="J7" s="7"/>
      <c r="K7" s="5"/>
      <c r="L7" s="5"/>
      <c r="M7" s="5"/>
      <c r="N7" s="5"/>
      <c r="O7" s="5"/>
      <c r="P7" s="6"/>
      <c r="Q7" s="9"/>
    </row>
    <row r="8" spans="1:12" ht="15.75">
      <c r="A8" s="5"/>
      <c r="B8" s="5"/>
      <c r="C8" s="5"/>
      <c r="D8" s="3"/>
      <c r="E8" s="5"/>
      <c r="F8" s="3"/>
      <c r="G8" s="3"/>
      <c r="H8" s="3"/>
      <c r="I8" s="5"/>
      <c r="J8" s="5"/>
      <c r="K8" s="5"/>
      <c r="L8" s="2"/>
    </row>
    <row r="9" spans="1:12" ht="15.75">
      <c r="A9" s="5"/>
      <c r="B9" s="5"/>
      <c r="C9" s="3"/>
      <c r="D9" s="3"/>
      <c r="E9" s="5"/>
      <c r="F9" s="3"/>
      <c r="G9" s="3"/>
      <c r="H9" s="3"/>
      <c r="I9" s="5"/>
      <c r="J9" s="5"/>
      <c r="K9" s="10"/>
      <c r="L9" s="11"/>
    </row>
    <row r="10" spans="1:12" ht="16.5" thickBot="1">
      <c r="A10" s="5"/>
      <c r="B10" s="5"/>
      <c r="C10" s="34" t="s">
        <v>8</v>
      </c>
      <c r="D10" s="34"/>
      <c r="E10" s="34"/>
      <c r="F10" s="34"/>
      <c r="G10" s="34"/>
      <c r="H10" s="34"/>
      <c r="I10" s="5"/>
      <c r="J10" s="5"/>
      <c r="K10" s="5"/>
      <c r="L10" s="2"/>
    </row>
    <row r="11" spans="1:12" ht="15.75">
      <c r="A11" s="5"/>
      <c r="B11" s="5"/>
      <c r="C11" s="35" t="s">
        <v>11</v>
      </c>
      <c r="D11" s="35"/>
      <c r="E11" s="12">
        <v>240000</v>
      </c>
      <c r="F11" s="36" t="s">
        <v>10</v>
      </c>
      <c r="G11" s="37"/>
      <c r="H11" s="13">
        <v>320000</v>
      </c>
      <c r="I11" s="5"/>
      <c r="J11" s="5"/>
      <c r="K11" s="5"/>
      <c r="L11" s="2"/>
    </row>
    <row r="12" spans="1:12" ht="15.75">
      <c r="A12" s="5"/>
      <c r="B12" s="5"/>
      <c r="C12" s="31" t="s">
        <v>12</v>
      </c>
      <c r="D12" s="31"/>
      <c r="E12" s="12">
        <v>12000</v>
      </c>
      <c r="F12" s="38" t="s">
        <v>15</v>
      </c>
      <c r="G12" s="33"/>
      <c r="H12" s="13">
        <v>8000</v>
      </c>
      <c r="I12" s="5"/>
      <c r="J12" s="5"/>
      <c r="K12" s="5"/>
      <c r="L12" s="2"/>
    </row>
    <row r="13" spans="1:12" ht="15.75">
      <c r="A13" s="5"/>
      <c r="B13" s="5"/>
      <c r="C13" s="31" t="s">
        <v>13</v>
      </c>
      <c r="D13" s="31"/>
      <c r="E13" s="12">
        <v>4000</v>
      </c>
      <c r="F13" s="14"/>
      <c r="G13" s="5"/>
      <c r="H13" s="15"/>
      <c r="I13" s="5"/>
      <c r="J13" s="5"/>
      <c r="K13" s="5"/>
      <c r="L13" s="2"/>
    </row>
    <row r="14" spans="1:12" ht="15.75">
      <c r="A14" s="5"/>
      <c r="B14" s="5"/>
      <c r="C14" s="31" t="s">
        <v>14</v>
      </c>
      <c r="D14" s="31"/>
      <c r="E14" s="12">
        <v>52000</v>
      </c>
      <c r="F14" s="14"/>
      <c r="G14" s="5"/>
      <c r="H14" s="16"/>
      <c r="I14" s="5"/>
      <c r="J14" s="5"/>
      <c r="K14" s="5"/>
      <c r="L14" s="2"/>
    </row>
    <row r="15" spans="1:12" ht="15.75">
      <c r="A15" s="5"/>
      <c r="B15" s="5"/>
      <c r="C15" s="31" t="s">
        <v>6</v>
      </c>
      <c r="D15" s="31"/>
      <c r="E15" s="12">
        <f>SUM(H11:H12)-SUM(E11:E14)</f>
        <v>20000</v>
      </c>
      <c r="F15" s="14"/>
      <c r="G15" s="5"/>
      <c r="H15" s="16"/>
      <c r="I15" s="5"/>
      <c r="J15" s="5"/>
      <c r="K15" s="5"/>
      <c r="L15" s="2"/>
    </row>
    <row r="16" spans="1:12" ht="16.5" thickBot="1">
      <c r="A16" s="5"/>
      <c r="B16" s="5"/>
      <c r="C16" s="3"/>
      <c r="D16" s="5"/>
      <c r="E16" s="17"/>
      <c r="F16" s="14"/>
      <c r="G16" s="5"/>
      <c r="H16" s="18"/>
      <c r="I16" s="5"/>
      <c r="J16" s="5"/>
      <c r="K16" s="5"/>
      <c r="L16" s="2"/>
    </row>
    <row r="17" spans="1:12" ht="15.75">
      <c r="A17" s="5"/>
      <c r="B17" s="5"/>
      <c r="C17" s="3"/>
      <c r="D17" s="5"/>
      <c r="E17" s="16">
        <f>SUM(E11:E15)</f>
        <v>328000</v>
      </c>
      <c r="F17" s="14"/>
      <c r="G17" s="5"/>
      <c r="H17" s="16">
        <f>SUM(H11:H12)</f>
        <v>328000</v>
      </c>
      <c r="I17" s="5"/>
      <c r="J17" s="5"/>
      <c r="K17" s="5"/>
      <c r="L17" s="2"/>
    </row>
    <row r="18" spans="1:12" ht="15.75">
      <c r="A18" s="5"/>
      <c r="B18" s="5"/>
      <c r="C18" s="3"/>
      <c r="D18" s="5"/>
      <c r="E18" s="3"/>
      <c r="F18" s="3"/>
      <c r="G18" s="5"/>
      <c r="H18" s="3"/>
      <c r="I18" s="5"/>
      <c r="J18" s="5"/>
      <c r="K18" s="5"/>
      <c r="L18" s="2"/>
    </row>
    <row r="19" spans="1:12" ht="15.75">
      <c r="A19" s="5"/>
      <c r="B19" s="5"/>
      <c r="C19" s="3"/>
      <c r="D19" s="5"/>
      <c r="E19" s="3"/>
      <c r="F19" s="3"/>
      <c r="G19" s="5"/>
      <c r="H19" s="3"/>
      <c r="I19" s="5"/>
      <c r="J19" s="5"/>
      <c r="K19" s="5"/>
      <c r="L19" s="2"/>
    </row>
    <row r="20" spans="1:12" ht="15.75">
      <c r="A20" s="5"/>
      <c r="B20" s="5"/>
      <c r="C20" s="3"/>
      <c r="D20" s="5"/>
      <c r="E20" s="3"/>
      <c r="F20" s="3"/>
      <c r="G20" s="5"/>
      <c r="H20" s="3"/>
      <c r="I20" s="5"/>
      <c r="J20" s="5"/>
      <c r="K20" s="5"/>
      <c r="L20" s="2"/>
    </row>
    <row r="21" spans="1:12" ht="16.5" thickBot="1">
      <c r="A21" s="5"/>
      <c r="B21" s="5"/>
      <c r="C21" s="34" t="s">
        <v>1</v>
      </c>
      <c r="D21" s="34"/>
      <c r="E21" s="34"/>
      <c r="F21" s="34"/>
      <c r="G21" s="34"/>
      <c r="H21" s="34"/>
      <c r="I21" s="19"/>
      <c r="J21" s="19"/>
      <c r="K21" s="5"/>
      <c r="L21" s="2"/>
    </row>
    <row r="22" spans="1:12" ht="15.75">
      <c r="A22" s="5"/>
      <c r="B22" s="5"/>
      <c r="C22" s="5" t="s">
        <v>2</v>
      </c>
      <c r="D22" s="5"/>
      <c r="E22" s="12">
        <v>121800</v>
      </c>
      <c r="F22" s="20" t="s">
        <v>16</v>
      </c>
      <c r="G22" s="5"/>
      <c r="H22" s="13">
        <v>120000</v>
      </c>
      <c r="I22" s="5"/>
      <c r="J22" s="5"/>
      <c r="K22" s="5"/>
      <c r="L22" s="2"/>
    </row>
    <row r="23" spans="1:12" ht="15.75">
      <c r="A23" s="5"/>
      <c r="B23" s="5"/>
      <c r="C23" s="5" t="s">
        <v>7</v>
      </c>
      <c r="D23" s="5"/>
      <c r="E23" s="12">
        <v>2200</v>
      </c>
      <c r="F23" s="21" t="s">
        <v>3</v>
      </c>
      <c r="G23" s="5"/>
      <c r="H23" s="13">
        <v>38000</v>
      </c>
      <c r="I23" s="5"/>
      <c r="J23" s="5"/>
      <c r="K23" s="5"/>
      <c r="L23" s="2"/>
    </row>
    <row r="24" spans="1:12" ht="15.75">
      <c r="A24" s="5"/>
      <c r="B24" s="5"/>
      <c r="C24" s="5" t="s">
        <v>4</v>
      </c>
      <c r="D24" s="5"/>
      <c r="E24" s="12">
        <v>60000</v>
      </c>
      <c r="F24" s="21" t="s">
        <v>5</v>
      </c>
      <c r="G24" s="5"/>
      <c r="H24" s="13">
        <v>26000</v>
      </c>
      <c r="I24" s="5"/>
      <c r="J24" s="5"/>
      <c r="K24" s="5"/>
      <c r="L24" s="2"/>
    </row>
    <row r="25" spans="1:12" ht="16.5" thickBot="1">
      <c r="A25" s="5"/>
      <c r="B25" s="5"/>
      <c r="C25" s="3"/>
      <c r="D25" s="5"/>
      <c r="E25" s="22"/>
      <c r="F25" s="14"/>
      <c r="G25" s="5"/>
      <c r="H25" s="18"/>
      <c r="I25" s="5"/>
      <c r="J25" s="5"/>
      <c r="K25" s="5"/>
      <c r="L25" s="2"/>
    </row>
    <row r="26" spans="1:12" ht="15.75">
      <c r="A26" s="5"/>
      <c r="B26" s="5"/>
      <c r="C26" s="3"/>
      <c r="D26" s="5"/>
      <c r="E26" s="16">
        <f>SUM(E22:E24)</f>
        <v>184000</v>
      </c>
      <c r="F26" s="14"/>
      <c r="G26" s="5"/>
      <c r="H26" s="16">
        <f>SUM(H22:H24)</f>
        <v>184000</v>
      </c>
      <c r="I26" s="5"/>
      <c r="J26" s="5"/>
      <c r="K26" s="5"/>
      <c r="L26" s="2"/>
    </row>
    <row r="27" spans="1:13" ht="15.75">
      <c r="A27" s="5"/>
      <c r="B27" s="5"/>
      <c r="C27" s="3"/>
      <c r="D27" s="5"/>
      <c r="E27" s="3"/>
      <c r="F27" s="3"/>
      <c r="G27" s="5"/>
      <c r="H27" s="3"/>
      <c r="I27" s="5"/>
      <c r="J27" s="5"/>
      <c r="K27" s="5"/>
      <c r="L27" s="2"/>
      <c r="M27" t="s">
        <v>29</v>
      </c>
    </row>
    <row r="28" spans="1:12" ht="15.75">
      <c r="A28" s="5"/>
      <c r="B28" s="5"/>
      <c r="C28" s="3"/>
      <c r="D28" s="5"/>
      <c r="E28" s="3"/>
      <c r="F28" s="3"/>
      <c r="G28" s="5"/>
      <c r="H28" s="3"/>
      <c r="I28" s="5"/>
      <c r="J28" s="5"/>
      <c r="K28" s="5"/>
      <c r="L28" s="2"/>
    </row>
    <row r="29" spans="1:12" ht="15.75">
      <c r="A29" s="5"/>
      <c r="B29" s="5"/>
      <c r="C29" s="3" t="s">
        <v>17</v>
      </c>
      <c r="D29" s="5"/>
      <c r="E29" s="3"/>
      <c r="F29" s="3"/>
      <c r="G29" s="5"/>
      <c r="H29" s="3"/>
      <c r="I29" s="5"/>
      <c r="J29" s="5"/>
      <c r="K29" s="5"/>
      <c r="L29" s="2"/>
    </row>
    <row r="30" spans="1:12" ht="15.75">
      <c r="A30" s="5"/>
      <c r="B30" s="5"/>
      <c r="C30" s="3"/>
      <c r="D30" s="5"/>
      <c r="E30" s="3"/>
      <c r="F30" s="3"/>
      <c r="G30" s="5"/>
      <c r="H30" s="3"/>
      <c r="I30" s="5"/>
      <c r="J30" s="5"/>
      <c r="K30" s="5"/>
      <c r="L30" s="2"/>
    </row>
    <row r="31" spans="1:12" ht="15.75">
      <c r="A31" s="5"/>
      <c r="B31" s="5"/>
      <c r="C31" s="3"/>
      <c r="D31" s="5"/>
      <c r="E31" s="3"/>
      <c r="F31" s="3"/>
      <c r="G31" s="5"/>
      <c r="H31" s="3"/>
      <c r="I31" s="5"/>
      <c r="J31" s="5"/>
      <c r="K31" s="5"/>
      <c r="L31" s="2"/>
    </row>
    <row r="32" spans="1:12" ht="16.5" thickBot="1">
      <c r="A32" s="5"/>
      <c r="B32" s="5"/>
      <c r="C32" s="3"/>
      <c r="D32" s="5"/>
      <c r="E32" s="3"/>
      <c r="F32" s="3"/>
      <c r="G32" s="5"/>
      <c r="H32" s="3"/>
      <c r="I32" s="5"/>
      <c r="J32" s="5"/>
      <c r="K32" s="5"/>
      <c r="L32" s="2"/>
    </row>
    <row r="33" spans="1:13" ht="16.5" thickBot="1">
      <c r="A33" s="5"/>
      <c r="B33" s="5" t="s">
        <v>18</v>
      </c>
      <c r="C33" s="32" t="s">
        <v>24</v>
      </c>
      <c r="D33" s="32"/>
      <c r="E33" s="32"/>
      <c r="F33" s="32"/>
      <c r="G33" s="5"/>
      <c r="I33" s="39"/>
      <c r="J33" s="40"/>
      <c r="K33" s="41"/>
      <c r="L33" s="26"/>
      <c r="M33" s="24" t="str">
        <f>IF(I33=184000,"R",IF(I33=0," ",IF(I33&lt;&gt;184000,"√")))</f>
        <v> </v>
      </c>
    </row>
    <row r="34" spans="1:13" ht="16.5" thickBot="1">
      <c r="A34" s="5"/>
      <c r="B34" s="5"/>
      <c r="C34" s="6"/>
      <c r="D34" s="6"/>
      <c r="E34" s="6"/>
      <c r="F34" s="6"/>
      <c r="G34" s="5"/>
      <c r="H34" s="3"/>
      <c r="I34" s="5"/>
      <c r="J34" s="25"/>
      <c r="K34" s="5"/>
      <c r="L34" s="2"/>
      <c r="M34" s="29"/>
    </row>
    <row r="35" spans="1:13" ht="16.5" thickBot="1">
      <c r="A35" s="5"/>
      <c r="B35" s="5" t="s">
        <v>19</v>
      </c>
      <c r="C35" s="6" t="s">
        <v>25</v>
      </c>
      <c r="D35" s="6"/>
      <c r="E35" s="6"/>
      <c r="F35" s="23"/>
      <c r="G35" s="5"/>
      <c r="I35" s="39"/>
      <c r="J35" s="40"/>
      <c r="K35" s="41"/>
      <c r="L35" s="2"/>
      <c r="M35" s="24" t="str">
        <f>IF(I35=120000,"R",IF(I35=0," ",IF(I35&lt;&gt;120000,"√")))</f>
        <v> </v>
      </c>
    </row>
    <row r="36" spans="1:13" ht="16.5" thickBot="1">
      <c r="A36" s="5"/>
      <c r="B36" s="5"/>
      <c r="C36" s="6"/>
      <c r="D36" s="6"/>
      <c r="E36" s="6"/>
      <c r="F36" s="23"/>
      <c r="G36" s="5"/>
      <c r="H36" s="3"/>
      <c r="I36" s="5"/>
      <c r="J36" s="25"/>
      <c r="K36" s="5"/>
      <c r="L36" s="2"/>
      <c r="M36" s="29"/>
    </row>
    <row r="37" spans="1:13" ht="16.5" thickBot="1">
      <c r="A37" s="5"/>
      <c r="B37" s="5" t="s">
        <v>20</v>
      </c>
      <c r="C37" s="6" t="s">
        <v>26</v>
      </c>
      <c r="D37" s="6"/>
      <c r="E37" s="6"/>
      <c r="F37" s="23"/>
      <c r="G37" s="5"/>
      <c r="I37" s="39"/>
      <c r="J37" s="40"/>
      <c r="K37" s="41"/>
      <c r="L37" s="2"/>
      <c r="M37" s="24" t="str">
        <f>IF(I37=64000,"R",IF(I37=0," ",IF(I37&lt;&gt;64000,"√")))</f>
        <v> </v>
      </c>
    </row>
    <row r="38" spans="1:13" ht="16.5" thickBot="1">
      <c r="A38" s="5"/>
      <c r="B38" s="5"/>
      <c r="C38" s="6"/>
      <c r="D38" s="6"/>
      <c r="E38" s="6"/>
      <c r="F38" s="23"/>
      <c r="G38" s="5"/>
      <c r="H38" s="3"/>
      <c r="I38" s="5"/>
      <c r="J38" s="25"/>
      <c r="K38" s="5"/>
      <c r="L38" s="2"/>
      <c r="M38" s="29"/>
    </row>
    <row r="39" spans="1:13" ht="16.5" thickBot="1">
      <c r="A39" s="5"/>
      <c r="B39" s="5" t="s">
        <v>21</v>
      </c>
      <c r="C39" s="32" t="s">
        <v>27</v>
      </c>
      <c r="D39" s="32"/>
      <c r="E39" s="32"/>
      <c r="F39" s="32"/>
      <c r="G39" s="5"/>
      <c r="I39" s="39"/>
      <c r="J39" s="40"/>
      <c r="K39" s="41"/>
      <c r="L39" s="2"/>
      <c r="M39" s="24" t="str">
        <f>IF(I39=320000,"R",IF(I39=0," ",IF(I39&lt;&gt;320000,"√")))</f>
        <v> </v>
      </c>
    </row>
    <row r="40" spans="1:13" ht="16.5" thickBot="1">
      <c r="A40" s="5"/>
      <c r="B40" s="5"/>
      <c r="C40" s="6"/>
      <c r="D40" s="6"/>
      <c r="E40" s="6"/>
      <c r="F40" s="6"/>
      <c r="G40" s="5"/>
      <c r="H40" s="3"/>
      <c r="I40" s="5"/>
      <c r="J40" s="25"/>
      <c r="K40" s="5"/>
      <c r="L40" s="2"/>
      <c r="M40" s="29"/>
    </row>
    <row r="41" spans="1:13" ht="16.5" thickBot="1">
      <c r="A41" s="5"/>
      <c r="B41" s="5" t="s">
        <v>22</v>
      </c>
      <c r="C41" s="6" t="s">
        <v>6</v>
      </c>
      <c r="D41" s="6"/>
      <c r="E41" s="6"/>
      <c r="F41" s="6"/>
      <c r="G41" s="5"/>
      <c r="I41" s="39"/>
      <c r="J41" s="40"/>
      <c r="K41" s="41"/>
      <c r="L41" s="27"/>
      <c r="M41" s="24" t="str">
        <f>IF(I41=20000,"R",IF(I41=0," ",IF(I41&lt;&gt;20000,"√")))</f>
        <v> </v>
      </c>
    </row>
    <row r="42" spans="1:13" ht="16.5" thickBot="1">
      <c r="A42" s="5"/>
      <c r="B42" s="5"/>
      <c r="C42" s="6"/>
      <c r="D42" s="6"/>
      <c r="E42" s="6"/>
      <c r="F42" s="6"/>
      <c r="G42" s="5"/>
      <c r="H42" s="3"/>
      <c r="I42" s="5"/>
      <c r="J42" s="25"/>
      <c r="K42" s="5"/>
      <c r="L42" s="2" t="s">
        <v>29</v>
      </c>
      <c r="M42" s="29"/>
    </row>
    <row r="43" spans="1:13" ht="16.5" thickBot="1">
      <c r="A43" s="5"/>
      <c r="B43" s="5" t="s">
        <v>23</v>
      </c>
      <c r="C43" s="32" t="s">
        <v>28</v>
      </c>
      <c r="D43" s="32"/>
      <c r="E43" s="32"/>
      <c r="F43" s="32"/>
      <c r="G43" s="33"/>
      <c r="H43" s="28"/>
      <c r="I43" s="42"/>
      <c r="J43" s="43"/>
      <c r="K43" s="44"/>
      <c r="L43" s="27"/>
      <c r="M43" s="24" t="str">
        <f>IF(I43="I Eget kapital","R",IF(I43=0," ",IF(I43="Eget kapital","R",IF(I43="eget kapital","R",IF(I43="Eget Kapital","R",IF(I43&lt;&gt;"Eget kapital","√"))))))</f>
        <v> </v>
      </c>
    </row>
    <row r="44" spans="1:12" ht="12.75" customHeight="1">
      <c r="A44" s="5"/>
      <c r="B44" s="5"/>
      <c r="C44" s="3" t="s">
        <v>29</v>
      </c>
      <c r="D44" s="5"/>
      <c r="E44" s="3"/>
      <c r="F44" s="3"/>
      <c r="G44" s="5"/>
      <c r="H44" s="3"/>
      <c r="I44" s="5"/>
      <c r="J44" s="5"/>
      <c r="K44" s="5"/>
      <c r="L44" s="2"/>
    </row>
    <row r="45" spans="1:12" ht="12.75" customHeight="1">
      <c r="A45" s="5"/>
      <c r="B45" s="5"/>
      <c r="C45" s="3" t="s">
        <v>29</v>
      </c>
      <c r="D45" s="5"/>
      <c r="E45" s="3"/>
      <c r="F45" s="3"/>
      <c r="G45" s="5"/>
      <c r="H45" s="3"/>
      <c r="I45" s="5"/>
      <c r="J45" s="5"/>
      <c r="K45" s="5"/>
      <c r="L45" s="2"/>
    </row>
    <row r="46" spans="1:12" ht="12.75" customHeight="1">
      <c r="A46" s="5"/>
      <c r="B46" s="5"/>
      <c r="C46" s="3" t="s">
        <v>29</v>
      </c>
      <c r="D46" s="5"/>
      <c r="E46" s="3"/>
      <c r="F46" s="3"/>
      <c r="G46" s="5"/>
      <c r="H46" s="3"/>
      <c r="I46" s="5"/>
      <c r="J46" s="5"/>
      <c r="K46" s="5"/>
      <c r="L46" s="2"/>
    </row>
    <row r="47" spans="1:12" ht="12.75" customHeight="1">
      <c r="A47" s="5"/>
      <c r="B47" s="5"/>
      <c r="C47" s="3" t="s">
        <v>29</v>
      </c>
      <c r="D47" s="5"/>
      <c r="E47" s="3"/>
      <c r="F47" s="3"/>
      <c r="G47" s="5"/>
      <c r="H47" s="3"/>
      <c r="I47" s="5"/>
      <c r="J47" s="5"/>
      <c r="K47" s="5"/>
      <c r="L47" s="2"/>
    </row>
    <row r="48" ht="12.75" customHeight="1">
      <c r="C48" s="1" t="s">
        <v>29</v>
      </c>
    </row>
    <row r="49" ht="12.75" customHeight="1"/>
  </sheetData>
  <sheetProtection password="CC4C" sheet="1" objects="1" scenarios="1"/>
  <protectedRanges>
    <protectedRange sqref="I43:K43" name="Omr?de6"/>
    <protectedRange sqref="I39:K39" name="Omr?de4"/>
    <protectedRange sqref="I35:K35" name="Omr?de2"/>
    <protectedRange sqref="I33:K33" name="Omr?de7"/>
    <protectedRange sqref="I37:K37" name="Omr?de3"/>
    <protectedRange sqref="I41:K41" name="Omr?de5"/>
  </protectedRanges>
  <mergeCells count="19">
    <mergeCell ref="I41:K41"/>
    <mergeCell ref="I43:K43"/>
    <mergeCell ref="I33:K33"/>
    <mergeCell ref="I35:K35"/>
    <mergeCell ref="I37:K37"/>
    <mergeCell ref="C13:D13"/>
    <mergeCell ref="F11:G11"/>
    <mergeCell ref="F12:G12"/>
    <mergeCell ref="I39:K39"/>
    <mergeCell ref="C2:E2"/>
    <mergeCell ref="C14:D14"/>
    <mergeCell ref="C15:D15"/>
    <mergeCell ref="C43:G43"/>
    <mergeCell ref="C39:F39"/>
    <mergeCell ref="C21:H21"/>
    <mergeCell ref="C33:F33"/>
    <mergeCell ref="C10:H10"/>
    <mergeCell ref="C11:D11"/>
    <mergeCell ref="C12:D12"/>
  </mergeCells>
  <printOptions gridLines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2005-05-24T08:37:54Z</cp:lastPrinted>
  <dcterms:created xsi:type="dcterms:W3CDTF">2005-02-21T15:21:34Z</dcterms:created>
  <dcterms:modified xsi:type="dcterms:W3CDTF">2005-05-26T13:45:36Z</dcterms:modified>
  <cp:category/>
  <cp:version/>
  <cp:contentType/>
  <cp:contentStatus/>
</cp:coreProperties>
</file>